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fin1-my.sharepoint.com/personal/remembreno_sefin_gob_hn/Documents/Escritorio/Documentos 2026/Formatos Estados Financieros y Anexos al 31 de diciembre de 2025/"/>
    </mc:Choice>
  </mc:AlternateContent>
  <xr:revisionPtr revIDLastSave="1" documentId="13_ncr:1_{D9BA659A-0659-43CC-A60B-54D5F159A7DE}" xr6:coauthVersionLast="47" xr6:coauthVersionMax="47" xr10:uidLastSave="{CC67F4C5-92EE-4306-A6C5-CC5AB986E59A}"/>
  <bookViews>
    <workbookView xWindow="-120" yWindow="-120" windowWidth="29040" windowHeight="15720" xr2:uid="{00000000-000D-0000-FFFF-FFFF00000000}"/>
  </bookViews>
  <sheets>
    <sheet name="Gastos" sheetId="1" r:id="rId1"/>
    <sheet name="Tabla Relación Gastos Cta. " sheetId="2" r:id="rId2"/>
  </sheets>
  <definedNames>
    <definedName name="_xlnm._FilterDatabase" localSheetId="0" hidden="1">Gastos!$A$7:$F$511</definedName>
    <definedName name="_xlnm._FilterDatabase" localSheetId="1" hidden="1">'Tabla Relación Gastos Cta. '!$A$5:$D$6</definedName>
    <definedName name="_xlnm.Print_Titles" localSheetId="0">Gastos!$1:$7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4" i="1" l="1"/>
  <c r="G503" i="1"/>
  <c r="G465" i="1"/>
  <c r="G444" i="1"/>
  <c r="G443" i="1"/>
  <c r="G424" i="1"/>
  <c r="G423" i="1"/>
  <c r="G411" i="1"/>
  <c r="G422" i="1"/>
  <c r="G421" i="1"/>
  <c r="G389" i="1"/>
  <c r="G388" i="1"/>
  <c r="G382" i="1"/>
  <c r="G376" i="1"/>
  <c r="G375" i="1"/>
  <c r="G364" i="1"/>
  <c r="G363" i="1"/>
  <c r="G362" i="1"/>
  <c r="G361" i="1"/>
  <c r="G360" i="1"/>
  <c r="G359" i="1"/>
  <c r="C55" i="1" l="1"/>
  <c r="C9" i="1"/>
  <c r="C309" i="1"/>
  <c r="C337" i="1"/>
  <c r="F355" i="1"/>
  <c r="E355" i="1"/>
  <c r="D355" i="1"/>
  <c r="C355" i="1"/>
  <c r="G358" i="1"/>
  <c r="F358" i="1"/>
  <c r="E358" i="1"/>
  <c r="D358" i="1"/>
  <c r="C358" i="1"/>
  <c r="D365" i="1"/>
  <c r="C365" i="1"/>
  <c r="C427" i="1"/>
  <c r="C447" i="1"/>
  <c r="C499" i="1"/>
  <c r="G509" i="1" l="1"/>
  <c r="G508" i="1"/>
  <c r="G507" i="1"/>
  <c r="G506" i="1"/>
  <c r="G505" i="1"/>
  <c r="G502" i="1"/>
  <c r="G501" i="1"/>
  <c r="G500" i="1"/>
  <c r="G498" i="1"/>
  <c r="G497" i="1"/>
  <c r="G495" i="1"/>
  <c r="G494" i="1"/>
  <c r="G492" i="1"/>
  <c r="G491" i="1"/>
  <c r="G489" i="1"/>
  <c r="G488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2" i="1"/>
  <c r="G471" i="1"/>
  <c r="G470" i="1"/>
  <c r="G469" i="1"/>
  <c r="G467" i="1"/>
  <c r="G466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6" i="1"/>
  <c r="G445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29" i="1"/>
  <c r="G428" i="1"/>
  <c r="G425" i="1"/>
  <c r="G420" i="1"/>
  <c r="G419" i="1"/>
  <c r="G418" i="1"/>
  <c r="G417" i="1"/>
  <c r="G416" i="1"/>
  <c r="G415" i="1"/>
  <c r="G414" i="1"/>
  <c r="G413" i="1"/>
  <c r="G412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3" i="1"/>
  <c r="G392" i="1"/>
  <c r="G390" i="1"/>
  <c r="G387" i="1"/>
  <c r="G386" i="1"/>
  <c r="G385" i="1"/>
  <c r="G384" i="1"/>
  <c r="G383" i="1"/>
  <c r="G381" i="1"/>
  <c r="G380" i="1"/>
  <c r="G379" i="1"/>
  <c r="G377" i="1"/>
  <c r="G374" i="1"/>
  <c r="G373" i="1"/>
  <c r="G372" i="1"/>
  <c r="G371" i="1"/>
  <c r="G370" i="1"/>
  <c r="G368" i="1"/>
  <c r="G367" i="1"/>
  <c r="G366" i="1"/>
  <c r="G356" i="1"/>
  <c r="G355" i="1" s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6" i="1"/>
  <c r="G335" i="1"/>
  <c r="G334" i="1"/>
  <c r="G333" i="1"/>
  <c r="G332" i="1"/>
  <c r="G330" i="1"/>
  <c r="G329" i="1"/>
  <c r="G328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3" i="1"/>
  <c r="G292" i="1"/>
  <c r="G291" i="1"/>
  <c r="G290" i="1"/>
  <c r="G289" i="1"/>
  <c r="G288" i="1"/>
  <c r="G286" i="1"/>
  <c r="G285" i="1"/>
  <c r="G283" i="1"/>
  <c r="G282" i="1"/>
  <c r="G280" i="1"/>
  <c r="G279" i="1"/>
  <c r="G278" i="1"/>
  <c r="G276" i="1"/>
  <c r="G275" i="1"/>
  <c r="G274" i="1"/>
  <c r="G273" i="1"/>
  <c r="G272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2" i="1"/>
  <c r="G241" i="1"/>
  <c r="G240" i="1"/>
  <c r="G239" i="1"/>
  <c r="G238" i="1"/>
  <c r="G237" i="1"/>
  <c r="G236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19" i="1"/>
  <c r="G217" i="1"/>
  <c r="G216" i="1"/>
  <c r="G215" i="1"/>
  <c r="G214" i="1"/>
  <c r="G213" i="1"/>
  <c r="G212" i="1"/>
  <c r="G211" i="1"/>
  <c r="G210" i="1"/>
  <c r="G209" i="1"/>
  <c r="G207" i="1"/>
  <c r="G206" i="1"/>
  <c r="G205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79" i="1"/>
  <c r="G178" i="1"/>
  <c r="G177" i="1"/>
  <c r="G175" i="1"/>
  <c r="G174" i="1"/>
  <c r="G173" i="1"/>
  <c r="G172" i="1"/>
  <c r="G171" i="1"/>
  <c r="G169" i="1"/>
  <c r="G168" i="1"/>
  <c r="G167" i="1"/>
  <c r="G166" i="1"/>
  <c r="G165" i="1"/>
  <c r="G163" i="1"/>
  <c r="G162" i="1"/>
  <c r="G161" i="1"/>
  <c r="G160" i="1"/>
  <c r="G159" i="1"/>
  <c r="G158" i="1"/>
  <c r="G157" i="1"/>
  <c r="G156" i="1"/>
  <c r="G155" i="1"/>
  <c r="G152" i="1"/>
  <c r="G151" i="1"/>
  <c r="G150" i="1"/>
  <c r="G149" i="1"/>
  <c r="G147" i="1"/>
  <c r="G146" i="1"/>
  <c r="G145" i="1"/>
  <c r="G144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4" i="1"/>
  <c r="G123" i="1"/>
  <c r="G122" i="1"/>
  <c r="G121" i="1"/>
  <c r="G119" i="1"/>
  <c r="G118" i="1"/>
  <c r="G117" i="1"/>
  <c r="G116" i="1"/>
  <c r="G115" i="1"/>
  <c r="G114" i="1"/>
  <c r="G113" i="1"/>
  <c r="G112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3" i="1"/>
  <c r="G82" i="1"/>
  <c r="G81" i="1"/>
  <c r="G80" i="1"/>
  <c r="G79" i="1"/>
  <c r="G78" i="1"/>
  <c r="G77" i="1"/>
  <c r="G76" i="1"/>
  <c r="G75" i="1"/>
  <c r="G74" i="1"/>
  <c r="G73" i="1"/>
  <c r="G71" i="1"/>
  <c r="G70" i="1"/>
  <c r="G69" i="1"/>
  <c r="G68" i="1"/>
  <c r="G67" i="1"/>
  <c r="G66" i="1"/>
  <c r="G65" i="1"/>
  <c r="G64" i="1"/>
  <c r="G63" i="1"/>
  <c r="G60" i="1"/>
  <c r="G59" i="1"/>
  <c r="G57" i="1"/>
  <c r="G56" i="1"/>
  <c r="G54" i="1"/>
  <c r="G53" i="1"/>
  <c r="G52" i="1"/>
  <c r="G50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D9" i="1" l="1"/>
  <c r="E9" i="1"/>
  <c r="F9" i="1"/>
  <c r="G9" i="1"/>
  <c r="D35" i="1"/>
  <c r="E35" i="1"/>
  <c r="F35" i="1"/>
  <c r="G35" i="1"/>
  <c r="D49" i="1"/>
  <c r="E49" i="1"/>
  <c r="F49" i="1"/>
  <c r="G49" i="1"/>
  <c r="D51" i="1"/>
  <c r="E51" i="1"/>
  <c r="F51" i="1"/>
  <c r="G51" i="1"/>
  <c r="D55" i="1"/>
  <c r="E55" i="1"/>
  <c r="F55" i="1"/>
  <c r="G55" i="1"/>
  <c r="D58" i="1"/>
  <c r="E58" i="1"/>
  <c r="F58" i="1"/>
  <c r="G58" i="1"/>
  <c r="D62" i="1"/>
  <c r="E62" i="1"/>
  <c r="F62" i="1"/>
  <c r="G62" i="1"/>
  <c r="D72" i="1"/>
  <c r="E72" i="1"/>
  <c r="F72" i="1"/>
  <c r="G72" i="1"/>
  <c r="D84" i="1"/>
  <c r="E84" i="1"/>
  <c r="F84" i="1"/>
  <c r="G84" i="1"/>
  <c r="D98" i="1"/>
  <c r="E98" i="1"/>
  <c r="F98" i="1"/>
  <c r="G98" i="1"/>
  <c r="D111" i="1"/>
  <c r="E111" i="1"/>
  <c r="F111" i="1"/>
  <c r="G111" i="1"/>
  <c r="D120" i="1"/>
  <c r="E120" i="1"/>
  <c r="F120" i="1"/>
  <c r="G120" i="1"/>
  <c r="D125" i="1"/>
  <c r="E125" i="1"/>
  <c r="F125" i="1"/>
  <c r="G125" i="1"/>
  <c r="D143" i="1"/>
  <c r="E143" i="1"/>
  <c r="F143" i="1"/>
  <c r="G143" i="1"/>
  <c r="D148" i="1"/>
  <c r="E148" i="1"/>
  <c r="F148" i="1"/>
  <c r="G148" i="1"/>
  <c r="D154" i="1"/>
  <c r="E154" i="1"/>
  <c r="F154" i="1"/>
  <c r="G154" i="1"/>
  <c r="D164" i="1"/>
  <c r="E164" i="1"/>
  <c r="F164" i="1"/>
  <c r="G164" i="1"/>
  <c r="D170" i="1"/>
  <c r="E170" i="1"/>
  <c r="F170" i="1"/>
  <c r="G170" i="1"/>
  <c r="D176" i="1"/>
  <c r="E176" i="1"/>
  <c r="F176" i="1"/>
  <c r="G176" i="1"/>
  <c r="D180" i="1"/>
  <c r="E180" i="1"/>
  <c r="F180" i="1"/>
  <c r="G180" i="1"/>
  <c r="D204" i="1"/>
  <c r="E204" i="1"/>
  <c r="F204" i="1"/>
  <c r="G204" i="1"/>
  <c r="D208" i="1"/>
  <c r="E208" i="1"/>
  <c r="F208" i="1"/>
  <c r="G208" i="1"/>
  <c r="D218" i="1"/>
  <c r="E218" i="1"/>
  <c r="F218" i="1"/>
  <c r="G218" i="1"/>
  <c r="D220" i="1"/>
  <c r="E220" i="1"/>
  <c r="F220" i="1"/>
  <c r="G220" i="1"/>
  <c r="D235" i="1"/>
  <c r="E235" i="1"/>
  <c r="F235" i="1"/>
  <c r="G235" i="1"/>
  <c r="D243" i="1"/>
  <c r="E243" i="1"/>
  <c r="F243" i="1"/>
  <c r="G243" i="1"/>
  <c r="D271" i="1"/>
  <c r="E271" i="1"/>
  <c r="F271" i="1"/>
  <c r="G271" i="1"/>
  <c r="D277" i="1"/>
  <c r="E277" i="1"/>
  <c r="F277" i="1"/>
  <c r="G277" i="1"/>
  <c r="D281" i="1"/>
  <c r="E281" i="1"/>
  <c r="F281" i="1"/>
  <c r="G281" i="1"/>
  <c r="D284" i="1"/>
  <c r="E284" i="1"/>
  <c r="F284" i="1"/>
  <c r="G284" i="1"/>
  <c r="D287" i="1"/>
  <c r="E287" i="1"/>
  <c r="F287" i="1"/>
  <c r="G287" i="1"/>
  <c r="D295" i="1"/>
  <c r="E295" i="1"/>
  <c r="F295" i="1"/>
  <c r="G295" i="1"/>
  <c r="D309" i="1"/>
  <c r="E309" i="1"/>
  <c r="F309" i="1"/>
  <c r="G309" i="1"/>
  <c r="D327" i="1"/>
  <c r="E327" i="1"/>
  <c r="F327" i="1"/>
  <c r="G327" i="1"/>
  <c r="D331" i="1"/>
  <c r="E331" i="1"/>
  <c r="F331" i="1"/>
  <c r="G331" i="1"/>
  <c r="D337" i="1"/>
  <c r="E337" i="1"/>
  <c r="F337" i="1"/>
  <c r="G337" i="1"/>
  <c r="E365" i="1"/>
  <c r="F365" i="1"/>
  <c r="G365" i="1"/>
  <c r="D378" i="1"/>
  <c r="E378" i="1"/>
  <c r="F378" i="1"/>
  <c r="G378" i="1"/>
  <c r="D391" i="1"/>
  <c r="E391" i="1"/>
  <c r="F391" i="1"/>
  <c r="G391" i="1"/>
  <c r="D394" i="1"/>
  <c r="E394" i="1"/>
  <c r="F394" i="1"/>
  <c r="G394" i="1"/>
  <c r="D427" i="1"/>
  <c r="E427" i="1"/>
  <c r="F427" i="1"/>
  <c r="G427" i="1"/>
  <c r="D447" i="1"/>
  <c r="E447" i="1"/>
  <c r="F447" i="1"/>
  <c r="G447" i="1"/>
  <c r="D468" i="1"/>
  <c r="E468" i="1"/>
  <c r="F468" i="1"/>
  <c r="G468" i="1"/>
  <c r="D473" i="1"/>
  <c r="E473" i="1"/>
  <c r="F473" i="1"/>
  <c r="G473" i="1"/>
  <c r="D487" i="1"/>
  <c r="E487" i="1"/>
  <c r="F487" i="1"/>
  <c r="G487" i="1"/>
  <c r="D490" i="1"/>
  <c r="E490" i="1"/>
  <c r="F490" i="1"/>
  <c r="G490" i="1"/>
  <c r="D493" i="1"/>
  <c r="E493" i="1"/>
  <c r="F493" i="1"/>
  <c r="G493" i="1"/>
  <c r="D496" i="1"/>
  <c r="E496" i="1"/>
  <c r="F496" i="1"/>
  <c r="G496" i="1"/>
  <c r="D499" i="1"/>
  <c r="E499" i="1"/>
  <c r="F499" i="1"/>
  <c r="G499" i="1"/>
  <c r="C496" i="1"/>
  <c r="C487" i="1"/>
  <c r="C473" i="1"/>
  <c r="C468" i="1"/>
  <c r="C394" i="1"/>
  <c r="C391" i="1"/>
  <c r="C378" i="1"/>
  <c r="C331" i="1"/>
  <c r="C327" i="1"/>
  <c r="C295" i="1"/>
  <c r="C287" i="1"/>
  <c r="C284" i="1"/>
  <c r="C281" i="1"/>
  <c r="C277" i="1"/>
  <c r="C271" i="1"/>
  <c r="C243" i="1"/>
  <c r="C235" i="1"/>
  <c r="C220" i="1"/>
  <c r="C218" i="1"/>
  <c r="C208" i="1"/>
  <c r="C204" i="1"/>
  <c r="C180" i="1"/>
  <c r="C176" i="1"/>
  <c r="C170" i="1"/>
  <c r="C164" i="1"/>
  <c r="C148" i="1"/>
  <c r="C143" i="1"/>
  <c r="C125" i="1"/>
  <c r="C120" i="1"/>
  <c r="C72" i="1"/>
  <c r="C62" i="1"/>
  <c r="C58" i="1"/>
  <c r="C51" i="1"/>
  <c r="C49" i="1"/>
  <c r="C35" i="1"/>
  <c r="C357" i="1" l="1"/>
  <c r="C426" i="1"/>
  <c r="D357" i="1"/>
  <c r="G357" i="1"/>
  <c r="F357" i="1"/>
  <c r="E357" i="1"/>
  <c r="G426" i="1"/>
  <c r="G294" i="1"/>
  <c r="C8" i="1"/>
  <c r="G486" i="1"/>
  <c r="G234" i="1"/>
  <c r="G153" i="1"/>
  <c r="F486" i="1"/>
  <c r="F426" i="1"/>
  <c r="F294" i="1"/>
  <c r="F234" i="1"/>
  <c r="F153" i="1"/>
  <c r="F61" i="1"/>
  <c r="E486" i="1"/>
  <c r="E426" i="1"/>
  <c r="E294" i="1"/>
  <c r="E234" i="1"/>
  <c r="E153" i="1"/>
  <c r="E61" i="1"/>
  <c r="G61" i="1"/>
  <c r="D486" i="1"/>
  <c r="D426" i="1"/>
  <c r="D294" i="1"/>
  <c r="D234" i="1"/>
  <c r="D153" i="1"/>
  <c r="D61" i="1"/>
  <c r="G8" i="1"/>
  <c r="F8" i="1"/>
  <c r="E8" i="1"/>
  <c r="D8" i="1"/>
  <c r="C294" i="1"/>
  <c r="C234" i="1"/>
  <c r="C154" i="1"/>
  <c r="C111" i="1"/>
  <c r="C98" i="1"/>
  <c r="C84" i="1"/>
  <c r="C61" i="1" l="1"/>
  <c r="E510" i="1"/>
  <c r="F510" i="1"/>
  <c r="G510" i="1"/>
  <c r="D510" i="1"/>
  <c r="C490" i="1"/>
  <c r="C493" i="1" l="1"/>
  <c r="C486" i="1" s="1"/>
  <c r="C153" i="1" l="1"/>
  <c r="C51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cmsan</author>
  </authors>
  <commentList>
    <comment ref="B35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cmsan:</t>
        </r>
        <r>
          <rPr>
            <sz val="9"/>
            <color indexed="81"/>
            <rFont val="Tahoma"/>
            <family val="2"/>
          </rPr>
          <t xml:space="preserve">
antes decia Gobiernos Externos
</t>
        </r>
      </text>
    </comment>
  </commentList>
</comments>
</file>

<file path=xl/sharedStrings.xml><?xml version="1.0" encoding="utf-8"?>
<sst xmlns="http://schemas.openxmlformats.org/spreadsheetml/2006/main" count="4738" uniqueCount="1047">
  <si>
    <t>Aprobado</t>
  </si>
  <si>
    <t>Objeto de Gasto</t>
  </si>
  <si>
    <t>Descripción</t>
  </si>
  <si>
    <t>Devengado</t>
  </si>
  <si>
    <t>(Valores en Lempiras)</t>
  </si>
  <si>
    <t>Pagado</t>
  </si>
  <si>
    <t>SERVICIOS PERSONALES</t>
  </si>
  <si>
    <t>PERSONAL PERMANENTE</t>
  </si>
  <si>
    <t>Sueldos Básicos</t>
  </si>
  <si>
    <t>Sueldos Básico Docentes</t>
  </si>
  <si>
    <t>Adicionales</t>
  </si>
  <si>
    <t>Decimotercer Mes</t>
  </si>
  <si>
    <t>Decimocuarto Mes</t>
  </si>
  <si>
    <t>Decimotercer Mes Docentes</t>
  </si>
  <si>
    <t>Complementos</t>
  </si>
  <si>
    <t>Contribuciones al Hospital Militar</t>
  </si>
  <si>
    <t>Contribuciones para Seguro Social</t>
  </si>
  <si>
    <t>PERSONAL NO PERMANENTE</t>
  </si>
  <si>
    <t>Jornales</t>
  </si>
  <si>
    <t>Otras Contribuciones Patronales</t>
  </si>
  <si>
    <t>Contratos Especiales</t>
  </si>
  <si>
    <t xml:space="preserve">ASIGNACIONES FAMILIARES </t>
  </si>
  <si>
    <t>Asignaciones Familiares</t>
  </si>
  <si>
    <t>RETRIBUCIONES EXTRAORDINARIAS</t>
  </si>
  <si>
    <t>Horas Extraordinarias</t>
  </si>
  <si>
    <t>ASISTENCIA SOCIAL AL PERSONAL</t>
  </si>
  <si>
    <t>Seguro de Riesgo de Trabajo</t>
  </si>
  <si>
    <t>BENEFICIOS Y COMPENSACIONES</t>
  </si>
  <si>
    <t>Beneficios</t>
  </si>
  <si>
    <t>Compensaciones</t>
  </si>
  <si>
    <t>SERVICIOS NO PERSONALES</t>
  </si>
  <si>
    <t>SERVICIOS BASICOS</t>
  </si>
  <si>
    <t>Energía Eléctrica</t>
  </si>
  <si>
    <t>Agua</t>
  </si>
  <si>
    <t>Gas</t>
  </si>
  <si>
    <t>Correo Postal</t>
  </si>
  <si>
    <t>Telefonía Fija</t>
  </si>
  <si>
    <t>Telefonía Celular</t>
  </si>
  <si>
    <t>Télex y Telefax</t>
  </si>
  <si>
    <t>ALQUILERES Y DERECHOS SOBRE BIENES INTANGIBLES</t>
  </si>
  <si>
    <t>Alquiler de Tierras y Terrenos</t>
  </si>
  <si>
    <t>Derechos sobre Bienes Intangibles</t>
  </si>
  <si>
    <t>Otros Alquileres</t>
  </si>
  <si>
    <t>MANTENIMIENTO, REPARACIONES Y LIMPIEZA</t>
  </si>
  <si>
    <t>Limpieza, Aseo y Fumigación</t>
  </si>
  <si>
    <t>SERVICIOS PROFESIONALES</t>
  </si>
  <si>
    <t>Servicios Jurídicos</t>
  </si>
  <si>
    <t>Servicios de Capacitación</t>
  </si>
  <si>
    <t>SERVICIOS COMERCIALES Y FINANCIEROS</t>
  </si>
  <si>
    <t>Servicio de Transporte</t>
  </si>
  <si>
    <t>Servicio de Almacenamiento</t>
  </si>
  <si>
    <t>Primas y Gastos de Seguro</t>
  </si>
  <si>
    <t>Comisiones y Gastos Bancarios</t>
  </si>
  <si>
    <t>Publicidad y Propaganda</t>
  </si>
  <si>
    <t>Servicio de Internet</t>
  </si>
  <si>
    <t>PASAJES Y VIATICOS</t>
  </si>
  <si>
    <t>Pasajes Nacionales</t>
  </si>
  <si>
    <t>Pasajes al Exterior</t>
  </si>
  <si>
    <t>Viáticos Nacionales</t>
  </si>
  <si>
    <t>Viáticos al Exterior</t>
  </si>
  <si>
    <t>IMPUESTOS, DERECHOS, TASAS Y GASTOS JUDICIALES</t>
  </si>
  <si>
    <t>Impuesto sobre Venta- 15%</t>
  </si>
  <si>
    <t>Impuesto sobre Bienes Inmuebles</t>
  </si>
  <si>
    <t>Impuestos Municipales Varios</t>
  </si>
  <si>
    <t>Tasas</t>
  </si>
  <si>
    <t>Derechos</t>
  </si>
  <si>
    <t>Multas y Recargos</t>
  </si>
  <si>
    <t>Cánones y Regalías</t>
  </si>
  <si>
    <t>Gastos Judiciales</t>
  </si>
  <si>
    <t>Ceremonial y Protocolo</t>
  </si>
  <si>
    <t>Servicios de Vigilancia</t>
  </si>
  <si>
    <t>Actuaciones Deportivas</t>
  </si>
  <si>
    <t>Actuaciones Artísticas</t>
  </si>
  <si>
    <t>MATERIALES Y SUMINISTROS</t>
  </si>
  <si>
    <t>ALIMENTOS, PRODUCTOS AGROPECUARIOS Y FORESTALES</t>
  </si>
  <si>
    <t>Alimentos para Animales</t>
  </si>
  <si>
    <t>Productos Pecuarios</t>
  </si>
  <si>
    <t>Productos Agrícolas</t>
  </si>
  <si>
    <t>Productos Forestales</t>
  </si>
  <si>
    <t>TEXTILES Y VESTUARIO</t>
  </si>
  <si>
    <t>Hilados y Telas</t>
  </si>
  <si>
    <t>Confecciones Textiles</t>
  </si>
  <si>
    <t>Prendas de Vestir</t>
  </si>
  <si>
    <t>Calzados</t>
  </si>
  <si>
    <t>PRODUCTOS DE PAPEL Y CARTON</t>
  </si>
  <si>
    <t>Productos de Artes Gráficas</t>
  </si>
  <si>
    <t>Productos de Papel y Cartón</t>
  </si>
  <si>
    <t>Libros, Revistas y Periódicos</t>
  </si>
  <si>
    <t>Textos de Enseñanza</t>
  </si>
  <si>
    <t>Especies Timbradas y Valores</t>
  </si>
  <si>
    <t>CUEROS, PIELES Y SUS PRODUCTOS</t>
  </si>
  <si>
    <t>Cueros y Pieles</t>
  </si>
  <si>
    <t>Artículos de Caucho</t>
  </si>
  <si>
    <t>PRODUCTOS QUIMICOS, FARMACEUTICOS, COMBUSTIBLES Y LUBRICANTES</t>
  </si>
  <si>
    <t>Productos Químicos</t>
  </si>
  <si>
    <t>Vacunas</t>
  </si>
  <si>
    <t>Antirretrovirales</t>
  </si>
  <si>
    <t>Anticonceptivos</t>
  </si>
  <si>
    <t>Reactivos</t>
  </si>
  <si>
    <t>Reactivos VIH/SIDA</t>
  </si>
  <si>
    <t>Oxigeno Médico</t>
  </si>
  <si>
    <t>Vendaje para Fracturas y Otros</t>
  </si>
  <si>
    <t>Abonos y Fertilizantes</t>
  </si>
  <si>
    <t>Insecticidas, Fumigantes y Otros</t>
  </si>
  <si>
    <t>Tintas, Pinturas y Colorantes</t>
  </si>
  <si>
    <t>Gasolina</t>
  </si>
  <si>
    <t>Kerosén</t>
  </si>
  <si>
    <t>Gas LPG</t>
  </si>
  <si>
    <t>Aceites y Grasas Lubricantes</t>
  </si>
  <si>
    <t>Productos de Material Plástico</t>
  </si>
  <si>
    <t>Productos Fotoquímicos</t>
  </si>
  <si>
    <t>PRODUCTOS METALICOS</t>
  </si>
  <si>
    <t>Productos Ferrosos</t>
  </si>
  <si>
    <t>Herramientas Menores</t>
  </si>
  <si>
    <t>Elementos de Ferretería</t>
  </si>
  <si>
    <t>PRODUCTOS MINERALES NO METALICOS</t>
  </si>
  <si>
    <t>Productos de Vidrio</t>
  </si>
  <si>
    <t>Productos Abrasivos</t>
  </si>
  <si>
    <t>MINERALES VARIOS</t>
  </si>
  <si>
    <t>Piedra, Arcilla y Arena</t>
  </si>
  <si>
    <t>OTROS MATERIALES Y SUMINISTROS</t>
  </si>
  <si>
    <t>Utensilios de Cocina y Comedor</t>
  </si>
  <si>
    <t>Instrumental Médico Quirúrgico</t>
  </si>
  <si>
    <t>Material Médico Quirúrgico Menor</t>
  </si>
  <si>
    <t>Instrumental Médico Odontológico</t>
  </si>
  <si>
    <t>Repuestos y Accesorios</t>
  </si>
  <si>
    <t>BIENES CAPITALIZABLES</t>
  </si>
  <si>
    <t>BIENES PREEXISTENTES</t>
  </si>
  <si>
    <t>Tierras, Predios y Solares</t>
  </si>
  <si>
    <t>Edificios y Locales</t>
  </si>
  <si>
    <t>Viviendas para Personal</t>
  </si>
  <si>
    <t>Instalaciones Varias</t>
  </si>
  <si>
    <t>MAQUINARIA Y EQUIPO</t>
  </si>
  <si>
    <t>Muebles Varios de Oficina</t>
  </si>
  <si>
    <t>Equipos Varios de Oficina</t>
  </si>
  <si>
    <t>Electrodomésticos</t>
  </si>
  <si>
    <t>Maquinaria y Equipo de Imprenta</t>
  </si>
  <si>
    <t>Equipo de Laboratorio Médico</t>
  </si>
  <si>
    <t>Equipo de Laboratorio no Médico</t>
  </si>
  <si>
    <t>Equipo de Comunicación</t>
  </si>
  <si>
    <t>Equipo de Señalamiento</t>
  </si>
  <si>
    <t>Equipos para Computación</t>
  </si>
  <si>
    <t>Muebles y Equipos Educacionales</t>
  </si>
  <si>
    <t>Equipos Recreativos y Deportivos</t>
  </si>
  <si>
    <t>Herramientas Mayores</t>
  </si>
  <si>
    <t>LIBROS, REVISTAS Y OTROS ELEMENTOS COLECCIONABLES</t>
  </si>
  <si>
    <t>Libros y Revistas</t>
  </si>
  <si>
    <t>ACTIVOS INTANGIBLES</t>
  </si>
  <si>
    <t>Aplicaciones Informáticas</t>
  </si>
  <si>
    <t>Otros Bienes Intangibles</t>
  </si>
  <si>
    <t>CONSTRUCCIONES</t>
  </si>
  <si>
    <t>TRANSFERENCIAS Y DONACIONES</t>
  </si>
  <si>
    <t>TRANSFERENCIAS Y DONACIONES CORRIENTES AL SECTOR PRIVADO</t>
  </si>
  <si>
    <t>Jubilaciones y Retiros</t>
  </si>
  <si>
    <t>Pensiones</t>
  </si>
  <si>
    <t>Becas Nacionales</t>
  </si>
  <si>
    <t>Ayuda Social a Personas</t>
  </si>
  <si>
    <t>Beneficios Especiales</t>
  </si>
  <si>
    <t>TRANSFERENCIAS  Y DONACIONES CORRIENTES A INSTITUCIONES DEL SECTOR PUBLICO</t>
  </si>
  <si>
    <t>Subsidios a Empresas Financieras</t>
  </si>
  <si>
    <t>TRANSFERENCIAS Y DONACIONES CORRIENTES AL SECTOR EXTERNO</t>
  </si>
  <si>
    <t>TRANSFERENCIAS Y DONACIONES DE CAPITAL AL SECTOR PRIVADO</t>
  </si>
  <si>
    <t>TRANSFERENCIAS  Y DONACIONES DE CAPITAL A INSTITUCIONES DEL SECTOR PUBLICO</t>
  </si>
  <si>
    <t>ACTIVOS FINANCIEROS</t>
  </si>
  <si>
    <t>OTROS ACTIVOS FINANCIEROS</t>
  </si>
  <si>
    <t>SERVICIO DE LA DEUDA PUBLICA</t>
  </si>
  <si>
    <t>SERVICIO DE LA DEUDA PUBLICA INTERNA A LARGO PLAZO</t>
  </si>
  <si>
    <t>Intereses de Títulos y Valores</t>
  </si>
  <si>
    <t>SERVICIO DE LA DEUDA PUBLICA EXTERNA A LARGO PLAZO</t>
  </si>
  <si>
    <t>Intereses</t>
  </si>
  <si>
    <t>OTROS GASTOS</t>
  </si>
  <si>
    <t>GASTOS DEL CONGRESO NACIONAL</t>
  </si>
  <si>
    <t>GASTOS DE LA PRESIDENCIA DE LA REPUBLICA</t>
  </si>
  <si>
    <t>GASTOS DEL MINISTERIO PUBLICO</t>
  </si>
  <si>
    <t>GASTOS DE LA CORTE SUPREMA DE JUSTICIA</t>
  </si>
  <si>
    <t>ASIGNACIONES GLOBALES</t>
  </si>
  <si>
    <t>Para Erogaciones Corrientes</t>
  </si>
  <si>
    <t>Para Erogaciones de Capital</t>
  </si>
  <si>
    <t>Para Erogaciones de Contraparte</t>
  </si>
  <si>
    <t>TOTAL GENERAL:</t>
  </si>
  <si>
    <t>Gastos Corrientes de la Corte Suprema de Justicia</t>
  </si>
  <si>
    <t>Gastos de Capital de la Corte Suprema de Justicia</t>
  </si>
  <si>
    <t>Gastos Corrientes del Ministerio Público</t>
  </si>
  <si>
    <t>Gastos de Capital  del Ministerio Público</t>
  </si>
  <si>
    <t>Gastos Corrientes de la Presidencia de la República</t>
  </si>
  <si>
    <t>Gastos Corrientes del Congreso Nacional</t>
  </si>
  <si>
    <t>Gastos de Capital del Congreso Nacional</t>
  </si>
  <si>
    <t>Amortización de la Deuda Pública Externa a Largo Plazo</t>
  </si>
  <si>
    <t>Intereses de la Deuda Pública Externa a Largo Plazo</t>
  </si>
  <si>
    <t>Comisiones y Otros Gastos de la Deuda Pública Externa a Largo Plazo</t>
  </si>
  <si>
    <t>Amortización por Alivio Deuda Pública Externa</t>
  </si>
  <si>
    <t>Intereses por Alivio Deuda Pública Externa</t>
  </si>
  <si>
    <t>Comisiones por Alivio Deuda Pública Externa</t>
  </si>
  <si>
    <t>Comisión de Compromiso de la Deuda Pública Externa a Largo Plazo</t>
  </si>
  <si>
    <t>Comisión de Servicio de la Deuda Pública Externa a Largo Plazo</t>
  </si>
  <si>
    <t>Otros Gastos de la Deuda Pública Externa a Largo Plazo</t>
  </si>
  <si>
    <t>Amortización Préstamos de la Administración Central</t>
  </si>
  <si>
    <t>Amortización Otras Deudas Internas a Largo Plazo</t>
  </si>
  <si>
    <t>Intereses por Préstamos de la Administración Central</t>
  </si>
  <si>
    <t>Comisiones y Otros Gastos de la Deuda Pública Interna a Largo  Plazo</t>
  </si>
  <si>
    <t>Fondo de Protección y Seguridad Poblacional</t>
  </si>
  <si>
    <t>Fideicomiso para financiar diferentes Programas y Proyectos</t>
  </si>
  <si>
    <t>Fideicomiso: Mejoramiento de la Infraestructura Vial de los Departamentos de Colón y Atlántida</t>
  </si>
  <si>
    <t>Fideicomiso: Centro Cívico Gubernamental</t>
  </si>
  <si>
    <t>Transferencias de Capital a Instituciones Descentralizadas</t>
  </si>
  <si>
    <t>Transferencias de Capital a Universidades</t>
  </si>
  <si>
    <t>Transferencias de Capital a Empresas Publicas no Financieras</t>
  </si>
  <si>
    <t>Transferencias de Capital a Gobiernos Locales</t>
  </si>
  <si>
    <t>Transferencias a Asociaciones Civiles sin Fines de Lucro</t>
  </si>
  <si>
    <t>Transferencias Corrientes a Instituciones Descentralizadas</t>
  </si>
  <si>
    <t>Transferencias Corrientes a Instituciones de la Seguridad Social</t>
  </si>
  <si>
    <t>Transferencias Corrientes a Empresas Publicas no Financieras</t>
  </si>
  <si>
    <t>Transferencias Corrientes a Gobiernos Locales</t>
  </si>
  <si>
    <t>Transferencias Corrientes A Instituciones Sin Fines De Lucro</t>
  </si>
  <si>
    <t>Subsidios a Empresas Privadas no Financieras</t>
  </si>
  <si>
    <t>Construcciones y Mejoras de Bienes en Dominio Privado</t>
  </si>
  <si>
    <t>Supervisión de Construcciones y Mejoras de Bienes en Dominio Privado</t>
  </si>
  <si>
    <t>Construcciones y Mejoras de Bienes en Dominio Público</t>
  </si>
  <si>
    <t>Supervisión de Construcciones y Mejoras de Bienes en Dominio Público</t>
  </si>
  <si>
    <t>Discos y Otras Unidades de Sonido</t>
  </si>
  <si>
    <t>Para Construcción de Bienes en Dominio Privado</t>
  </si>
  <si>
    <t>Para Construcción de Bienes en Dominio Público</t>
  </si>
  <si>
    <t>Otros Servicios Comerciales y Financieros</t>
  </si>
  <si>
    <t>Estudios, Investigaciones y Análisis de Factibilidad</t>
  </si>
  <si>
    <t>Servicios de Contabilidad y Auditoría</t>
  </si>
  <si>
    <t>Servicios de Informática y Sistemas Computarizados</t>
  </si>
  <si>
    <t>Servicios de Consultoría de Gestión Administrativa, Financiera y Actividades Conexas</t>
  </si>
  <si>
    <t>Servicios de Consultoría de Monitoreo y Evaluación</t>
  </si>
  <si>
    <t>Mantenimiento y Reparación de Edificios y Locales</t>
  </si>
  <si>
    <t>Mantenimiento y Reparación de Equipos y Medios de Transporte</t>
  </si>
  <si>
    <t>Mantenimiento y Reparación de Equipos y Maquinarias de Producción</t>
  </si>
  <si>
    <t>Mantenimiento y Reparación de Equipos de Tracción y Elevación</t>
  </si>
  <si>
    <t>Mantenimiento y Reparación de Equipos Sanitarios y de Laboratorio</t>
  </si>
  <si>
    <t>Mantenimiento y Reparación de Equipo Educacional</t>
  </si>
  <si>
    <t>Mantenimiento y Reparación de Equipo para Computación</t>
  </si>
  <si>
    <t>Mantenimiento y Reparación de Equipo de Oficina y Muebles</t>
  </si>
  <si>
    <t>Mantenimiento y Reparación de Otros Equipos</t>
  </si>
  <si>
    <t>Mantenimiento y Reparación de Obras Civiles e Instalaciones Varias</t>
  </si>
  <si>
    <t>Mantenimiento y Reparación de Equipos de Comunicación</t>
  </si>
  <si>
    <t>Alquiler de Edificios, Viviendas y Locales</t>
  </si>
  <si>
    <t>Alquiler de Equipos y Maquinarias de Producción</t>
  </si>
  <si>
    <t>Alquiler de Equipos de Transporte, Tracción y Elevación</t>
  </si>
  <si>
    <t>Alquiler de Equipos Sanitarios y de Laboratorio</t>
  </si>
  <si>
    <t>Alquiler de Equipo para Computación</t>
  </si>
  <si>
    <t>Alquiler de Equipo de Oficina y Muebles</t>
  </si>
  <si>
    <t>Alquiler de Equipos de Comunicación</t>
  </si>
  <si>
    <t>Becas</t>
  </si>
  <si>
    <t>Equipo de Elevación y Tracción</t>
  </si>
  <si>
    <t>EQUIPO MILITAR Y DE SEGURIDAD</t>
  </si>
  <si>
    <t>Contribuciones al Instituto Nacional de Previsión del Magisterio</t>
  </si>
  <si>
    <t>Contribuciones al Instituto de Previsión Militar - Cuota Patronal</t>
  </si>
  <si>
    <t>Contribuciones al Instituto de Previsión Militar - Reserva Laboral</t>
  </si>
  <si>
    <t>Contribuciones al Instituto Nacional de Formación Profesional</t>
  </si>
  <si>
    <t>Gastos de Representación en el Exterior</t>
  </si>
  <si>
    <t>Otras Asistencia Social al Personal</t>
  </si>
  <si>
    <t>Servicio de Imprenta, Publicaciones y Reproducciones</t>
  </si>
  <si>
    <t>Alimentos y Bebidas para Personas</t>
  </si>
  <si>
    <t>Materiales y Accesorios para Costura</t>
  </si>
  <si>
    <t>Productos Farmacéuticos y Medicinales Varios</t>
  </si>
  <si>
    <t>Específicos Veterinarios y Productos Varios para Animales</t>
  </si>
  <si>
    <t>Productos Explosivos y de Pirotecnia</t>
  </si>
  <si>
    <t>Instrumental y Material para Laboratorio</t>
  </si>
  <si>
    <t>Otro Instrumental, Accesorios y Material Médico</t>
  </si>
  <si>
    <t>Máquinas y Equipo de Construcción</t>
  </si>
  <si>
    <t>Maquinaria y Equipo de Producción Agropecuaria y Forestal</t>
  </si>
  <si>
    <t>Maquinaria y Equipo para Producción Electrónica, Carpintería y Mecánica</t>
  </si>
  <si>
    <t>Equipo Médico, Sanitario, Hospitalario e Instrumental</t>
  </si>
  <si>
    <t>Subsidios a Empresas Públicas no Financieras</t>
  </si>
  <si>
    <t>Transferencias a Organismos Internacionales - Cuotas Extraordinaria</t>
  </si>
  <si>
    <t>Fideicomiso: Construcción Centros Penales</t>
  </si>
  <si>
    <t>Otros Elementos Coleccionables.</t>
  </si>
  <si>
    <t>Equipo Militar.</t>
  </si>
  <si>
    <t>Diferencia</t>
  </si>
  <si>
    <t>ESTADO COMPARATIVO DE LOS IMPORTES PRESUPUESTADOS Y DEVENGADOS DE GASTOS</t>
  </si>
  <si>
    <t xml:space="preserve">Lugar y Fecha: </t>
  </si>
  <si>
    <t>FIRMA ___________________________________</t>
  </si>
  <si>
    <t>NOMBRE:</t>
  </si>
  <si>
    <t>NOMBRE :</t>
  </si>
  <si>
    <t>MAXIMA AUTORIDAD INSTITUCIONAL</t>
  </si>
  <si>
    <t>CONTADOR INSTITUCIONAL</t>
  </si>
  <si>
    <t>Sueldos Básicos Educación</t>
  </si>
  <si>
    <t>Retribuciones a Personal Directivo y de Control</t>
  </si>
  <si>
    <t>Contribuciones al Instituto de Previsión Militar</t>
  </si>
  <si>
    <t>Dietas</t>
  </si>
  <si>
    <t>Alquiler de Equipo Educacional</t>
  </si>
  <si>
    <t>Servicios Médicos, Sanitarios y Sociales</t>
  </si>
  <si>
    <t>Aportación Solidaria Temporaria</t>
  </si>
  <si>
    <t>Impuesto Pecuario</t>
  </si>
  <si>
    <t>Impuesto sobre Ingresos Personales</t>
  </si>
  <si>
    <t>Impuesto sobre Extracción o Explotación de Recursos</t>
  </si>
  <si>
    <t>Bunker</t>
  </si>
  <si>
    <t>Carbón Mineral</t>
  </si>
  <si>
    <t>Materiales, Accesorios y Suministros para Rehabilitación</t>
  </si>
  <si>
    <t>Viviendas Populares</t>
  </si>
  <si>
    <t>Aeronaves o Naves Aéreas</t>
  </si>
  <si>
    <t>Embarcaciones Marítimas</t>
  </si>
  <si>
    <t>Películas y Otras Unidades de Imagen y Sonido</t>
  </si>
  <si>
    <t>Obras de Arte Plástica</t>
  </si>
  <si>
    <t>Prestaciones Sociales</t>
  </si>
  <si>
    <t>Subsidios a Empresas Privadas Financieras</t>
  </si>
  <si>
    <t>Premios de Lotería Menor</t>
  </si>
  <si>
    <t>Transferencias Corrientes a Empresas Publicas Financieras</t>
  </si>
  <si>
    <t>Donaciones Corrientes a Instituciones Descentralizadas</t>
  </si>
  <si>
    <t>Donaciones Corrientes a Universidades</t>
  </si>
  <si>
    <t>Donaciones Corrientes a Empresas Publicas no Financieras</t>
  </si>
  <si>
    <t>Donaciones Corrientes a Empresas Publicas Financieras</t>
  </si>
  <si>
    <t>Donaciones Corrientes a Gobiernos Locales</t>
  </si>
  <si>
    <t>Transferencias Corrientes a Gobiernos Extranjeros</t>
  </si>
  <si>
    <t xml:space="preserve">Transferencias de Capital a Empresas Publicas Financieras </t>
  </si>
  <si>
    <t>Donaciones de Capital a Instituciones Descentralizadas</t>
  </si>
  <si>
    <t>Donaciones de Capital a Universidades</t>
  </si>
  <si>
    <t>Donaciones de Capital a Empresas Publicas Financieras</t>
  </si>
  <si>
    <t>Donaciones de Capital a Empresas Publicas no Financieras</t>
  </si>
  <si>
    <t>Donaciones de Capital a Gobiernos Locales</t>
  </si>
  <si>
    <t>Fideicomiso para emergencias por las lluvias - Préstamo Sindicado</t>
  </si>
  <si>
    <t>Fideicomiso: Granos Básicos</t>
  </si>
  <si>
    <t>Fideicomiso Bono Soberano</t>
  </si>
  <si>
    <t>Fideicomiso :Dirección General de la Marina Mercante</t>
  </si>
  <si>
    <t>Fideicomiso: Aeropuerto Internacional De Palmerola</t>
  </si>
  <si>
    <t>Amortización Préstamos del Sector Privado</t>
  </si>
  <si>
    <t>Amortización Préstamos de Instituciones Descentralizadas</t>
  </si>
  <si>
    <t>Amortización Préstamos de Institutos de Seguridad Social</t>
  </si>
  <si>
    <t>Amortización Préstamos de Gobiernos Locales</t>
  </si>
  <si>
    <t>Amortización Préstamos de Empresas Públicas Financieras</t>
  </si>
  <si>
    <t xml:space="preserve">Amortización Préstamos de Empresas Públicas no Financieras </t>
  </si>
  <si>
    <t>Intereses por Préstamos de Instituciones Descentralizadas</t>
  </si>
  <si>
    <t>Intereses por Préstamos de Institutos de Seguridad Social</t>
  </si>
  <si>
    <t>Intereses por Préstamos de Gobiernos Locales</t>
  </si>
  <si>
    <t>Intereses por Préstamos de Empresas Públicas no Financieras</t>
  </si>
  <si>
    <t>Comisión de Inspección y Vigilancia</t>
  </si>
  <si>
    <t>Gastos de Capital de la Presidencia de la República</t>
  </si>
  <si>
    <t>Subsidios a Empresas Públicas Financieras</t>
  </si>
  <si>
    <t>Donaciones de Capital a Gobiernos Extranjeros</t>
  </si>
  <si>
    <t>Préstamos a Corto Plazo a Personas</t>
  </si>
  <si>
    <t>Préstamos a Corto Plazo a Empresas Privadas</t>
  </si>
  <si>
    <t>Préstamos a Corto Plazo a Instituciones Descentralizadas</t>
  </si>
  <si>
    <t>Préstamos a Corto Plazo a Institutos de la Seguridad Social</t>
  </si>
  <si>
    <t>Préstamos a Corto Plazo a Gobiernos Locales</t>
  </si>
  <si>
    <t>Préstamos a Corto Plazo a Universidades</t>
  </si>
  <si>
    <t>Préstamos a Corto Plazo a Empresas Públicas no Financieras</t>
  </si>
  <si>
    <t>Préstamos a Corto Plazo a Empresas Públicas Financieras</t>
  </si>
  <si>
    <t>Préstamos a Largo Plazo a Personas</t>
  </si>
  <si>
    <t>Préstamos a Largo Plazo a Empresas Privadas</t>
  </si>
  <si>
    <t>Préstamos a Largo Plazo a Instituciones Descentralizadas</t>
  </si>
  <si>
    <t>Préstamos a Largo Plazo a Institutos de la Seguridad Social</t>
  </si>
  <si>
    <t>Préstamos a Largo Plazo a Gobiernos Locales</t>
  </si>
  <si>
    <t>Préstamos a Largo Plazo a Universidades</t>
  </si>
  <si>
    <t xml:space="preserve">Préstamos a Largo Plazo a Empresas Públicas no Financieras </t>
  </si>
  <si>
    <t>Préstamos a Largo Plazo a Empresas Públicas Financieras</t>
  </si>
  <si>
    <t>Títulos y Valores a Corto Plazo</t>
  </si>
  <si>
    <t>Títulos y Valores a Largo Plazo</t>
  </si>
  <si>
    <t>Donaciones Corrientes a Instituciones de la Administración Central</t>
  </si>
  <si>
    <t>Transferencias Corrientes a Instituciones de la Administración Central</t>
  </si>
  <si>
    <t>Transferencias de Capital a Instituciones de la Administración Central</t>
  </si>
  <si>
    <t>Donaciones de Capital a Instituciones de la Administración Central</t>
  </si>
  <si>
    <t>Préstamos a Largo Plazo a Instituciones Privadas sin Fines de Lucro</t>
  </si>
  <si>
    <t>Préstamos a Corto Plazo a Instituciones Privadas sin Fines de Lucro</t>
  </si>
  <si>
    <t>Donaciones Corrientes a Instituciones de la Seguridad Social</t>
  </si>
  <si>
    <t>Donaciones de Capital a Instituciones de la Seguridad Social</t>
  </si>
  <si>
    <t>Notas</t>
  </si>
  <si>
    <t>Decimocuarto Mes Docentes</t>
  </si>
  <si>
    <t>Gastos de Representación en el País</t>
  </si>
  <si>
    <t>Sangres y Componentes</t>
  </si>
  <si>
    <t>Servicios de Hemodiálisis</t>
  </si>
  <si>
    <t>Servicios Médicos</t>
  </si>
  <si>
    <t>Impuesto sobre la Producción Forestal</t>
  </si>
  <si>
    <t>Impuestos a Servicios de Vías Publicas</t>
  </si>
  <si>
    <t>Diésel</t>
  </si>
  <si>
    <t>Útiles de Escritorio, Oficina y Enseñanza</t>
  </si>
  <si>
    <t>Útiles y Materiales Eléctricos</t>
  </si>
  <si>
    <t>Energía Eléctrica para Reventa</t>
  </si>
  <si>
    <t>Útiles Deportivos, Recreativos y de Rescate</t>
  </si>
  <si>
    <t>Maquinaria y Equipo de Producción de Servicio (Agua, Luz, Teléfono etc.)</t>
  </si>
  <si>
    <t>Maquinaria y Equipo de Minería y Aparatos para Exploración Geofísica</t>
  </si>
  <si>
    <t>Equipo de Seguridad (Policía)</t>
  </si>
  <si>
    <t>Consolidación y Mejoras de Bienes Culturales</t>
  </si>
  <si>
    <t>Supervisión de Consolidación y Mejoras de Bienes Culturales</t>
  </si>
  <si>
    <t>Donación a Asociaciones Civiles sin Fines de Lucro</t>
  </si>
  <si>
    <t>Subsidios De Capital A Empresas Públicas No Financieras</t>
  </si>
  <si>
    <t>Fideicomiso: Mejoramiento De La Infraestructura Y Servicios Del Departamentos De Islas De La Bahía</t>
  </si>
  <si>
    <t>Fideicomiso :Fondo De Inv. En Telecomunicaciones Y Las Tecnologías De La Información</t>
  </si>
  <si>
    <t>Fideicomiso: Estructuración, Financiam. Y Desarrollo Del Proy. Modernización, Mejoram, Administrat.</t>
  </si>
  <si>
    <t>Fideicomiso: Fondo De Solidaridad Con El Migrante Hondureño</t>
  </si>
  <si>
    <t>Fideicomiso: Adquisición de Medicamentos, Material Médico Quirúrgico, insecticidas e insumos</t>
  </si>
  <si>
    <t>Amortización de Títulos y Valores</t>
  </si>
  <si>
    <t>Vigente</t>
  </si>
  <si>
    <t>Sueldos Básicos Docentes Administrativos</t>
  </si>
  <si>
    <t>Decimotercer Mes Docentes Administrativos</t>
  </si>
  <si>
    <t>Decimocuarto Mes Docentes Administrativos</t>
  </si>
  <si>
    <t>Contribuciones al Instituto Nacional de Jubilaciones y Pensiones de los Empleados y Funcionarios del Poder Ejecutivo</t>
  </si>
  <si>
    <t>Suministro de Energía Eléctrica</t>
  </si>
  <si>
    <t>Servicios Sociales</t>
  </si>
  <si>
    <t>Impuesto sobre la Renta de Personas Juridicas</t>
  </si>
  <si>
    <t>Impuesto sobre Venta- 18%</t>
  </si>
  <si>
    <t>Impuesto sobre Industria, Comercio y Servicios</t>
  </si>
  <si>
    <t>Productos Alimenticios y Bebidas</t>
  </si>
  <si>
    <t>Granos Básicos para su Comercialización</t>
  </si>
  <si>
    <t>Productos Básicos de Consumo para su Comercialización</t>
  </si>
  <si>
    <t>Madera, Corcho y sus Manufacturas</t>
  </si>
  <si>
    <t>Materiales y Suministros Odontogicas</t>
  </si>
  <si>
    <t>Muebles para Alojamiento Colectivo</t>
  </si>
  <si>
    <t>Maquinaria de Industria Manufacturera</t>
  </si>
  <si>
    <t>Maquinaria y Equipo de Producción de Bienes</t>
  </si>
  <si>
    <t>Equipo de Transporte Terrestre para Personas</t>
  </si>
  <si>
    <t>Equipos para Electrificación (Medidores, Transformadores y Postes)</t>
  </si>
  <si>
    <t>Animales de Producción y Ornamentales</t>
  </si>
  <si>
    <t>Animales de Reprodución y Trabajo</t>
  </si>
  <si>
    <t>Animales Ornamentales</t>
  </si>
  <si>
    <t>Becas en el Exterior</t>
  </si>
  <si>
    <t>Otras Asistencias Sociales</t>
  </si>
  <si>
    <t>Premios De Lotería Menor</t>
  </si>
  <si>
    <t>Transferencias Corrientes a Otros Entes del Sector Público</t>
  </si>
  <si>
    <t>Transferencias de Capital a Otros Entes del Sector Público</t>
  </si>
  <si>
    <t>Fideicomiso de Infraestructura Vial</t>
  </si>
  <si>
    <t>Fideicomiso PLAN CONCRETO INPREMA</t>
  </si>
  <si>
    <t>Intereses por Préstamos del Sector Privado</t>
  </si>
  <si>
    <t>Intereses por Mora y Multas de la Deuda Pública Interna a Largo Plazo</t>
  </si>
  <si>
    <t>SERVICIO DE LA DEUDA PUBLICA EXTERNA A CORTO PLAZO</t>
  </si>
  <si>
    <t>Amortización de la Deuda Pública Externa a Corto Plazo</t>
  </si>
  <si>
    <t>Intereses de la Deuda Pública Externa a Corto Plazo</t>
  </si>
  <si>
    <t>Comisiones y Otros Gastos de la Deuda Pública Externa a Corto Plazo</t>
  </si>
  <si>
    <t>Intereses por Mora y Multas de la Deuda Pública Externa a Corto Plazo</t>
  </si>
  <si>
    <t>SEMOVIENTES</t>
  </si>
  <si>
    <t>Intereses por Depósitos en Caja de Ahorro</t>
  </si>
  <si>
    <t>Intereses por Depósitos a Plazo Fijo</t>
  </si>
  <si>
    <t>Intereses por Fondos Comunes de Inversión</t>
  </si>
  <si>
    <t>Otros Intereses</t>
  </si>
  <si>
    <t>Llantas y Cámaras de Aire</t>
  </si>
  <si>
    <t>Productos De Cemento, Asbesto, Yeso Y Otros</t>
  </si>
  <si>
    <t>Otros Productos Minerales No Metálicos</t>
  </si>
  <si>
    <t>Material De Defensa y Seguridad</t>
  </si>
  <si>
    <t>Elementos de Limpieza y Aseo Personal</t>
  </si>
  <si>
    <t>Equipo de Transporte Auxiliar</t>
  </si>
  <si>
    <t>Fondo de Protección y Seguridad Poblacional - Gasto Corriente</t>
  </si>
  <si>
    <t>Fondo de Protección y Seguridad Poblacional - Gasto de Capital</t>
  </si>
  <si>
    <t>Fideicomiso Programa de Repoblación Bovina y Mejoramiento</t>
  </si>
  <si>
    <t>Amortización de Titulos y Valores a Corto Plazo</t>
  </si>
  <si>
    <t>Amortización Préstamos de Empresas Públicas no Financieras</t>
  </si>
  <si>
    <t>Comisiones y Otros Gastos de la Deuda Pública Interna a Corto Plazo</t>
  </si>
  <si>
    <t>Intereses por Préstamos de Empresas Públicas Financieras</t>
  </si>
  <si>
    <t>Intereses por Mora y Multas de la Deuda Pública Externa a Largo Plzo</t>
  </si>
  <si>
    <t>Imprevistos para Atención de Desastres Naturales o Emergencia</t>
  </si>
  <si>
    <t>Para Erogaciones Corrientes por Devolución de Donaciones</t>
  </si>
  <si>
    <t>Para Erogaciones de Capital por Devolución de Prestamos</t>
  </si>
  <si>
    <t>Erogaciones Corrientes para Atención de Contingencias Contrac.</t>
  </si>
  <si>
    <t>Erogaciones de Capital para Atención de Contingencias Contrac.</t>
  </si>
  <si>
    <t>SERVICIO DE LA DEUDA PUBLICA INTERNA A CORTO PLAZO</t>
  </si>
  <si>
    <t>INTERESES DE INSTITUCIONES PUBLICAS FINANCIERAS</t>
  </si>
  <si>
    <t>TRANSFERENCIAS Y DONACIONES DE CAPITAL AL SECTOR EXTERNO</t>
  </si>
  <si>
    <t>TITULOS Y VALORES</t>
  </si>
  <si>
    <t>TABLA DE EVENTO DE CONTABILIDAD DE GASTOS</t>
  </si>
  <si>
    <t>OBJETO DEL GASTO - CUENTA CONTABLE</t>
  </si>
  <si>
    <t>Objeto del Gasto</t>
  </si>
  <si>
    <t>Cuenta Debe</t>
  </si>
  <si>
    <t>Código</t>
  </si>
  <si>
    <t>Sueldos y Salarios</t>
  </si>
  <si>
    <t>Decimocuarto Mes Docentres</t>
  </si>
  <si>
    <t>Contribuciones Patronales</t>
  </si>
  <si>
    <t>Gastos de Representacion</t>
  </si>
  <si>
    <t>Otras Asistencia Social al</t>
  </si>
  <si>
    <t>Beneficios y Compensaciones</t>
  </si>
  <si>
    <t>Servicios Básicos</t>
  </si>
  <si>
    <t>Suministro De EnergíA EléCtrica</t>
  </si>
  <si>
    <t>EnergíA EléCtrica Para Reventa</t>
  </si>
  <si>
    <t>Energia Electrica para Reventa</t>
  </si>
  <si>
    <t>Alquileres y Derechos</t>
  </si>
  <si>
    <t>Alquiler de Equipos y Maquinarias</t>
  </si>
  <si>
    <t>Mantenimiento y Reparación de Bienes</t>
  </si>
  <si>
    <t>Mantenimiento de Sistemas Informáticos</t>
  </si>
  <si>
    <t>Servicios Técnicos y Profesionales</t>
  </si>
  <si>
    <t>Sangres y Componenetes</t>
  </si>
  <si>
    <t>Servicios de Hemodialisis</t>
  </si>
  <si>
    <t>Servicios MéDicos</t>
  </si>
  <si>
    <t>Servicios  sociales</t>
  </si>
  <si>
    <t>Servicios de Contabilidad y</t>
  </si>
  <si>
    <t>Servicios Comerciales y Financieros</t>
  </si>
  <si>
    <t>Pasajes, Viáticos y otros Gastos de Viaje</t>
  </si>
  <si>
    <t>Impuestos</t>
  </si>
  <si>
    <t>Impuesto Sobre Venta- 15%</t>
  </si>
  <si>
    <t>Impuesto Sobre Venta- 18%</t>
  </si>
  <si>
    <t>Impuesto sobre Industria,</t>
  </si>
  <si>
    <t>Derechos y Tasas</t>
  </si>
  <si>
    <t>Premios</t>
  </si>
  <si>
    <t>Otros Servicios no Personales</t>
  </si>
  <si>
    <t>Productos Alimenticios Y Bebidas</t>
  </si>
  <si>
    <t>Materiales y Suministros</t>
  </si>
  <si>
    <t>Productos BáSicos De Consumo</t>
  </si>
  <si>
    <t>Productos De Papel Y CartóN</t>
  </si>
  <si>
    <t>Medicamentos</t>
  </si>
  <si>
    <t>Diesel</t>
  </si>
  <si>
    <t>Productos Explosivos y de</t>
  </si>
  <si>
    <t>Productos Químicos de Uso Personal</t>
  </si>
  <si>
    <t>Productos Con Propiedades Aislantes</t>
  </si>
  <si>
    <t>Minerales MetalíFeros</t>
  </si>
  <si>
    <t>PetróLeo Crudo</t>
  </si>
  <si>
    <t>Productos Minerales no Metálicos</t>
  </si>
  <si>
    <t>CarbóN Mineral</t>
  </si>
  <si>
    <t>Piedra, Arcilla Y Arena</t>
  </si>
  <si>
    <t>Material De Defensa Y  Seguridad</t>
  </si>
  <si>
    <t>Utiles de Escritorio, Oficina y</t>
  </si>
  <si>
    <t>Utiles y Materiales Eléctricos</t>
  </si>
  <si>
    <t>Instrumental y Material para</t>
  </si>
  <si>
    <t>Tierras y Terrenos</t>
  </si>
  <si>
    <t>Edificios No Viviendas</t>
  </si>
  <si>
    <t>Viviendas para el Personal</t>
  </si>
  <si>
    <t>Instalaciones</t>
  </si>
  <si>
    <t>Equipos de Oficina</t>
  </si>
  <si>
    <t>Equipo de Hogar /Alojamiento</t>
  </si>
  <si>
    <t>Equipos de Producción</t>
  </si>
  <si>
    <t>Equipos de Transporte</t>
  </si>
  <si>
    <t>Equipos Médicos y Sanitarios</t>
  </si>
  <si>
    <t>Equipo para Laboratorio No Médico</t>
  </si>
  <si>
    <t>Equipos de Comunicaciones</t>
  </si>
  <si>
    <t>Equipos de Informática</t>
  </si>
  <si>
    <t>Equipos Educacionales y Recreativos</t>
  </si>
  <si>
    <t>Libros, Revistas y Otros Coleccionables</t>
  </si>
  <si>
    <t>Otros Elementos Coleccionables</t>
  </si>
  <si>
    <t>Semovientes</t>
  </si>
  <si>
    <t>Activos Biológicos</t>
  </si>
  <si>
    <t>Activos Intangibles</t>
  </si>
  <si>
    <t>Equipo Militar</t>
  </si>
  <si>
    <t>Equipo de Uso Militar no Bélico</t>
  </si>
  <si>
    <t>Equipo de Seguridad (Policia)</t>
  </si>
  <si>
    <t>Equipo de Seguridad</t>
  </si>
  <si>
    <t>Becas En El Exterior</t>
  </si>
  <si>
    <t>Subsidios Corrientes al Sector Privado</t>
  </si>
  <si>
    <t>Premios De LoteríA Mayor</t>
  </si>
  <si>
    <t>Premios De LoteríA Menor</t>
  </si>
  <si>
    <t>Transferencias Corrientes a Universidades</t>
  </si>
  <si>
    <t>Transferencias Corrientes a Otros</t>
  </si>
  <si>
    <t>Subsidios Corrientes al Sector Público</t>
  </si>
  <si>
    <t>Transferencias a Organismos Internacionales</t>
  </si>
  <si>
    <t>Transferencias de Capital para Prestaciones de</t>
  </si>
  <si>
    <t>Subsidios de Capital al Sector Privado</t>
  </si>
  <si>
    <t>Donaciones de Capital a la Administración</t>
  </si>
  <si>
    <t>Subsidios de Capital al Sector Público</t>
  </si>
  <si>
    <t>Donaciones de Capital a  Gobiernos Externos</t>
  </si>
  <si>
    <t>Préstamos al Sector Privado de Corto Plazo</t>
  </si>
  <si>
    <t>Préstamos a Gobiernos Locales de Corto Plazo</t>
  </si>
  <si>
    <t>Préstamos al Sector Privado de Largo Plazo</t>
  </si>
  <si>
    <t>Inversion en Bonos</t>
  </si>
  <si>
    <t>Inversión en Bonos</t>
  </si>
  <si>
    <t>Fideicomiso de Seguridad Poblacional</t>
  </si>
  <si>
    <t>Fideicomiso para Financiar Diferentes</t>
  </si>
  <si>
    <t>Fideicomiso para financiar</t>
  </si>
  <si>
    <t>Fideicomiso para Granos Básicos</t>
  </si>
  <si>
    <t>Fondos en Fideicomiso</t>
  </si>
  <si>
    <t>Fideicomiso Nacional De Apoyo Y PromocióN Del Deporte</t>
  </si>
  <si>
    <t>Fideicomiso LPG Vehícular</t>
  </si>
  <si>
    <t>Títulos y Valores Internos de Corto Plazo</t>
  </si>
  <si>
    <t>Amortización Préstamos del</t>
  </si>
  <si>
    <t>Amortización Préstamos de</t>
  </si>
  <si>
    <t>Intereses por Préstamos del</t>
  </si>
  <si>
    <t>Amortización de Titulos y Valores</t>
  </si>
  <si>
    <t>Préstamos del Sector Externo de Corto Plazo</t>
  </si>
  <si>
    <t>Préstamos del Sector Externo de Largo Plazo</t>
  </si>
  <si>
    <t>Alivios Externos</t>
  </si>
  <si>
    <t>Intereses Por Alivios Externos  de Largo Plazo</t>
  </si>
  <si>
    <t>Para Erogaciones Corrientes Imprevistos</t>
  </si>
  <si>
    <t xml:space="preserve">                                                           FIRMA ___________________________________</t>
  </si>
  <si>
    <t xml:space="preserve">                                                          NOMBRE:</t>
  </si>
  <si>
    <t xml:space="preserve">                                                         JEFE DE PRESUPUESTO</t>
  </si>
  <si>
    <t>Contribuciones al Instituto de Previsión Social de los Empleados de la Universidad Nacional Autónoma de Honduras</t>
  </si>
  <si>
    <t>Petróleo Crudo</t>
  </si>
  <si>
    <t>Transferencias a Organismos Internacionales - Cuotas Ordinarias</t>
  </si>
  <si>
    <t>Ayuda Social A Personas (Transferencias de Capital)</t>
  </si>
  <si>
    <t>Transferencias de Capital a Instituciones de la Seguridad Social</t>
  </si>
  <si>
    <t>PARTICIPACION DE CAPITAL Y COMPRA DE ACCIONES</t>
  </si>
  <si>
    <t>Aportes de Capital a Empresa Privadas no Financieras</t>
  </si>
  <si>
    <t>Aportes de Capital a Empresa Privadas Financieras</t>
  </si>
  <si>
    <t>Aportes de Capital a Empresa Públicas no Financieras</t>
  </si>
  <si>
    <t>Aportes de Capital a Empresas Públicas Financieras</t>
  </si>
  <si>
    <t>Aportes de Capital a Organismos Internacionales</t>
  </si>
  <si>
    <t>Aportes de Capital a Otras Organizaciones del Sector Externo</t>
  </si>
  <si>
    <t>Préstamos a Corto Plazo a la Administración Central</t>
  </si>
  <si>
    <t>PRÉSTAMOS A CORTO PLAZO</t>
  </si>
  <si>
    <t>PRÉSTAMOS A LARGO PLAZO</t>
  </si>
  <si>
    <t>Préstamos a Corto Plazo a Organismos Internacionales</t>
  </si>
  <si>
    <t>Préstamos a Corto Plazo a Gobiernos Extranjeros</t>
  </si>
  <si>
    <t>Préstamos a Largo Plazo a la Administración Central</t>
  </si>
  <si>
    <t>Préstamos a Largo Plazo a Organismos Internacionales</t>
  </si>
  <si>
    <t>Préstamos a Largo Plazo a Gobiernos Extranjeros</t>
  </si>
  <si>
    <t>Fideicomiso Fondo Social Reducción de la Pobreza (Vida Mejor, Reactivación Agrícola, Generación de Empleo, Subsidio Vivienda, Migración Progresiva de la Merienda al Plato Escolar)</t>
  </si>
  <si>
    <t>Fideicomiso: Const.Carret. Obispo-Empal.Carret. la Esperanza; Rehab. San Miguelito-San Juan; Bacheo San Juan-Gracias-Sta Rosa de Copán y Mant.Esperanza-Sta Rosaaa</t>
  </si>
  <si>
    <t>Fideicomiso: AMDC Obras de Infraestructura Vial, Mejoramiento Urbano, Movilidad Urbana y Mantenimiento de la Red Vehicular y Peatonal de la
Capital</t>
  </si>
  <si>
    <t>Fideicomiso: Construcción Operación y Mantenimiento del Aeródromo Rio Amarillo Municipio de Santa Rita, Departamento de Copánr</t>
  </si>
  <si>
    <t>Fideicomiso: Pescadores Artesanales y Pequeños Productores Acuicolas de la Zona Costera del Golfo de Fonseca</t>
  </si>
  <si>
    <t>Fideicomiso para el Manejo de Áreas Protegidas y Vida Silvestre (FAPVS)</t>
  </si>
  <si>
    <t>Fondo de Seguridad Vial</t>
  </si>
  <si>
    <t>Fideicomiso para la Administración del Fondo de Servicios de Desarrollo Empresarial (FOSEDEH 2)</t>
  </si>
  <si>
    <t>Fideicomiso de Administración del Fondo para Fomento de la Micro, Pequeña y Mediana Empresa (FOMIPYM</t>
  </si>
  <si>
    <t>Intereses por Mora y Multas de la Deuda Pública Interna a Corto Plazo</t>
  </si>
  <si>
    <t>Intereses Otras Deudas Internas a Corto Plazo</t>
  </si>
  <si>
    <t>Intereses Otras Deudas a Largo Plazo</t>
  </si>
  <si>
    <t>Para Erogaciones Corrientes Beneficios Colaterales para Empleados del Gobierno Central</t>
  </si>
  <si>
    <t>NOMBRE DE LA INSTITUCIÓN</t>
  </si>
  <si>
    <t>Contribuciones al Instituto de Previsión Militar - Régimen de Riesgos Especiales</t>
  </si>
  <si>
    <t>Construcciones y Mejoras en Bienes de</t>
  </si>
  <si>
    <t>Dominio Privado</t>
  </si>
  <si>
    <t>Sueldos Básicos Docentes</t>
  </si>
  <si>
    <t>Administrativos</t>
  </si>
  <si>
    <t>Retribuciones a Personal Directivo</t>
  </si>
  <si>
    <t>y de Control</t>
  </si>
  <si>
    <t>Contribuciones al Instituto</t>
  </si>
  <si>
    <t>Nacional de Jubilaciones y Pension</t>
  </si>
  <si>
    <t>Nacional de Previsión del Magisteri</t>
  </si>
  <si>
    <t>Contribuciones al Instituto de</t>
  </si>
  <si>
    <t>Previsión Militar</t>
  </si>
  <si>
    <t>Previsión Militar - Cuota Patronal</t>
  </si>
  <si>
    <t>Previsión Militar - Régimen de Ries</t>
  </si>
  <si>
    <t>Previsión Militar - Reserva Laboral</t>
  </si>
  <si>
    <t>Previsión Social de los Empleados</t>
  </si>
  <si>
    <t>Contribuciones para Seguro</t>
  </si>
  <si>
    <t>Social</t>
  </si>
  <si>
    <t>Nacional de Formación Profesional</t>
  </si>
  <si>
    <t>Gastos de Representación en el</t>
  </si>
  <si>
    <t>Exterior</t>
  </si>
  <si>
    <t>Gastos de Representacion en el</t>
  </si>
  <si>
    <t>Pais</t>
  </si>
  <si>
    <t>Personal</t>
  </si>
  <si>
    <t>Alquiler de Edificios, Viviendas y</t>
  </si>
  <si>
    <t>Locales</t>
  </si>
  <si>
    <t>de Producción</t>
  </si>
  <si>
    <t>Alquiler de Equipos de Transporte,</t>
  </si>
  <si>
    <t>Tracción y Elevación</t>
  </si>
  <si>
    <t>Alquiler de Equipos Sanitarios y</t>
  </si>
  <si>
    <t>de Laboratorio</t>
  </si>
  <si>
    <t>Alquiler de Equipo para</t>
  </si>
  <si>
    <t>Computación</t>
  </si>
  <si>
    <t>Alquiler de Equipo de Oficina y</t>
  </si>
  <si>
    <t>Muebles</t>
  </si>
  <si>
    <t>Alquiler de Equipos de</t>
  </si>
  <si>
    <t>Comunicación</t>
  </si>
  <si>
    <t>Derechos sobre Bienes</t>
  </si>
  <si>
    <t>Intangibles</t>
  </si>
  <si>
    <t>Mantenimiento y Reparación de</t>
  </si>
  <si>
    <t>Mantenimiento y Reparación de Maquinaria y</t>
  </si>
  <si>
    <t>Equipos y Medios de Transporte</t>
  </si>
  <si>
    <t>Equipo</t>
  </si>
  <si>
    <t>Equipos y Maquinarias de Producc</t>
  </si>
  <si>
    <t>Equipos de Tracción y Elevación</t>
  </si>
  <si>
    <t>Equipos Sanitarios y de Laboratorio</t>
  </si>
  <si>
    <t>Equipo Educacional</t>
  </si>
  <si>
    <t>Equipo para Computación</t>
  </si>
  <si>
    <t>Equipo de Oficina y Muebles</t>
  </si>
  <si>
    <t>Equipos de Comunicación</t>
  </si>
  <si>
    <t>Otros Equipos</t>
  </si>
  <si>
    <t>Obras Civiles e Instalaciones Varia</t>
  </si>
  <si>
    <t>Mantenimiento de Sistemas</t>
  </si>
  <si>
    <t>Informáticos</t>
  </si>
  <si>
    <t>Servicios Médicos, Sanitarios y</t>
  </si>
  <si>
    <t>Sociales</t>
  </si>
  <si>
    <t>Estudios, Investigaciones y</t>
  </si>
  <si>
    <t>Análisis de Factibilidad</t>
  </si>
  <si>
    <t>Auditoría</t>
  </si>
  <si>
    <t>Servicios de Informática y</t>
  </si>
  <si>
    <t>Sistemas Computarizados</t>
  </si>
  <si>
    <t>Servicios De ConsultoríA De</t>
  </si>
  <si>
    <t>GestióN Administrativa Y Financier</t>
  </si>
  <si>
    <t>Servicios de Consultoría de</t>
  </si>
  <si>
    <t>Monitoreo y Evaluación</t>
  </si>
  <si>
    <t>Otros Servicios Técnicos</t>
  </si>
  <si>
    <t>Profesionales</t>
  </si>
  <si>
    <t>Servicio de Imprenta,</t>
  </si>
  <si>
    <t>Publicaciones y Reproducciones</t>
  </si>
  <si>
    <t>Publicación de Avisos en</t>
  </si>
  <si>
    <t>Periódicos Nacionales</t>
  </si>
  <si>
    <t>Otros Servicios Comerciales y</t>
  </si>
  <si>
    <t>Financieros</t>
  </si>
  <si>
    <t>Impuesto sobre la Renta de</t>
  </si>
  <si>
    <t>Personas Juridicas</t>
  </si>
  <si>
    <t>Impuesto sobre la Produccion</t>
  </si>
  <si>
    <t>Forestal</t>
  </si>
  <si>
    <t>Impuestos a Servicios de Vias</t>
  </si>
  <si>
    <t>Publicas</t>
  </si>
  <si>
    <t>Comercio y Servicios</t>
  </si>
  <si>
    <t>Impuesto sobre Ingresos</t>
  </si>
  <si>
    <t>Personales</t>
  </si>
  <si>
    <t>Impuesto sobre Extracción o</t>
  </si>
  <si>
    <t>Explotación de Recursos</t>
  </si>
  <si>
    <t>Premios De LoteríA  Mayor</t>
  </si>
  <si>
    <t>Intereses por Depósitos en Caja</t>
  </si>
  <si>
    <t>de Ahorro</t>
  </si>
  <si>
    <t>Intereses por Depósitos a Plazo</t>
  </si>
  <si>
    <t>Fijo</t>
  </si>
  <si>
    <t>Intereses por Fondos Comunes de</t>
  </si>
  <si>
    <t>Inversión</t>
  </si>
  <si>
    <t>Alimentos y Bebidas para</t>
  </si>
  <si>
    <t>Productos Alimenticios, Agropecuarios y</t>
  </si>
  <si>
    <t>Personas</t>
  </si>
  <si>
    <t>Forestales</t>
  </si>
  <si>
    <t>Granos BáSicos Para Su</t>
  </si>
  <si>
    <t>Inventario de Bienes y Productos para la Venta</t>
  </si>
  <si>
    <t>ComercializacióN</t>
  </si>
  <si>
    <t>Para Su ComercializacióN</t>
  </si>
  <si>
    <t>Madera, Corcho y sus</t>
  </si>
  <si>
    <t>Manufacturas</t>
  </si>
  <si>
    <t>Materiales y Accesorios para</t>
  </si>
  <si>
    <t>Costura</t>
  </si>
  <si>
    <t>Papel para Computación</t>
  </si>
  <si>
    <t>Productos De Papel</t>
  </si>
  <si>
    <t>Artículos de Cuero</t>
  </si>
  <si>
    <t>Productos Farmacéuticos y</t>
  </si>
  <si>
    <t>Medicinales Varios</t>
  </si>
  <si>
    <t>Específicos Veterinarios y</t>
  </si>
  <si>
    <t>Productos Varios para Animales</t>
  </si>
  <si>
    <t>Pirotecnia</t>
  </si>
  <si>
    <t>Productos Químicos de Uso</t>
  </si>
  <si>
    <t>Productos no Ferrosos</t>
  </si>
  <si>
    <t>Estructuras Metálicas Acabadas</t>
  </si>
  <si>
    <t>Productos de Hojalata</t>
  </si>
  <si>
    <t>Accesorios de Metal</t>
  </si>
  <si>
    <t>Productos De Cemento, Asbesto,</t>
  </si>
  <si>
    <t>Yeso Y Otros</t>
  </si>
  <si>
    <t>Productos Con Propiedades</t>
  </si>
  <si>
    <t>Aislantes</t>
  </si>
  <si>
    <t>Otros Productos Minerales No</t>
  </si>
  <si>
    <t>MetáLicos</t>
  </si>
  <si>
    <t>Productos Aislantes</t>
  </si>
  <si>
    <t>Productos  Abrasivos</t>
  </si>
  <si>
    <t>Uranio</t>
  </si>
  <si>
    <t>Talco</t>
  </si>
  <si>
    <t>Dolomita</t>
  </si>
  <si>
    <t>Azufre</t>
  </si>
  <si>
    <t>Elementos de Limpieza y Aseo</t>
  </si>
  <si>
    <t>Enseñanza</t>
  </si>
  <si>
    <t>Menor</t>
  </si>
  <si>
    <t>Laboratorio</t>
  </si>
  <si>
    <t>Otro Instrumental, Accesorios y</t>
  </si>
  <si>
    <t>Material Médico</t>
  </si>
  <si>
    <t>Odontológicos</t>
  </si>
  <si>
    <t>Materiales, Accesorios y</t>
  </si>
  <si>
    <t>Suministros para Rehabilitación</t>
  </si>
  <si>
    <t>Otros Repuestos y Accesorios</t>
  </si>
  <si>
    <t>Tintas y Toner para Impresoras,</t>
  </si>
  <si>
    <t>Fotocopiadoras y Multifuncionales</t>
  </si>
  <si>
    <t>Utiles Deportivos, Recreativos y</t>
  </si>
  <si>
    <t>de Rescate</t>
  </si>
  <si>
    <t>Para Construcción de Bienes en</t>
  </si>
  <si>
    <t>Dominio Público</t>
  </si>
  <si>
    <t>Muebles para Alojamiento</t>
  </si>
  <si>
    <t>Colectivo</t>
  </si>
  <si>
    <t>Máquinas y Equipo de</t>
  </si>
  <si>
    <t>Construcción</t>
  </si>
  <si>
    <t>Maquinaria y Equipo de</t>
  </si>
  <si>
    <t>Producción Agropecuaria y Foresta</t>
  </si>
  <si>
    <t>Maquinaria de Industria</t>
  </si>
  <si>
    <t>Manufacturera</t>
  </si>
  <si>
    <t>Producción de Bienes</t>
  </si>
  <si>
    <t>Maquinaria y Equipo para</t>
  </si>
  <si>
    <t>Producción Electrónica, Carpintería</t>
  </si>
  <si>
    <t>Producción de Servicio  (Agua, Luz</t>
  </si>
  <si>
    <t>Maquinaria y Equipo de Minería y</t>
  </si>
  <si>
    <t>Aparatos para Exploración Geofísic</t>
  </si>
  <si>
    <t>Equipo de Transporte Terrestre</t>
  </si>
  <si>
    <t>para Personas</t>
  </si>
  <si>
    <t>Equipo Médico, Sanitario,</t>
  </si>
  <si>
    <t>Hospitalario e Instrumental</t>
  </si>
  <si>
    <t>Equipos para Electrificación</t>
  </si>
  <si>
    <t>(Medidores, Transformadores y Po</t>
  </si>
  <si>
    <t>Discos y Otras Unidades de</t>
  </si>
  <si>
    <t>Sonido</t>
  </si>
  <si>
    <t>Películas y Otras Unidades de</t>
  </si>
  <si>
    <t>Imagen y Sonido</t>
  </si>
  <si>
    <t>Animales de Producción y</t>
  </si>
  <si>
    <t>Ornamentales</t>
  </si>
  <si>
    <t>Animales de Reprodución y</t>
  </si>
  <si>
    <t>Trabajo</t>
  </si>
  <si>
    <t>Construcciones y Mejoras de</t>
  </si>
  <si>
    <t>Bienes en Dominio Privado</t>
  </si>
  <si>
    <t>Supervisión de Construcciones y</t>
  </si>
  <si>
    <t>Mejoras de Bienes en Dominio Priv</t>
  </si>
  <si>
    <t>Construcciones y Mejoras de Bienes de</t>
  </si>
  <si>
    <t>Bienes en Dominio Público</t>
  </si>
  <si>
    <t>Mejoras de Bienes en Dominio Púb</t>
  </si>
  <si>
    <t>ConservacióN Y Mejoras De</t>
  </si>
  <si>
    <t>Bienes  Culturales</t>
  </si>
  <si>
    <t>SupervisióN De ConservacióN Y</t>
  </si>
  <si>
    <t>Mejoras De Bienes Culturales</t>
  </si>
  <si>
    <t>Transferencias Corrientes para Prestaciones</t>
  </si>
  <si>
    <t>de la Seguirdad Social</t>
  </si>
  <si>
    <t>Transferencias Corrientes para Becas y</t>
  </si>
  <si>
    <t>de Asistencia Social</t>
  </si>
  <si>
    <t>Transferencias Corrientes A</t>
  </si>
  <si>
    <t>Instituciones Sin Fines De Lucro</t>
  </si>
  <si>
    <t>Subsidios a Empresas Privadas</t>
  </si>
  <si>
    <t>no Financieras</t>
  </si>
  <si>
    <t>Financieras</t>
  </si>
  <si>
    <t>Transferencias Corrientes a</t>
  </si>
  <si>
    <t>Transferencias Corrientes a la Administración</t>
  </si>
  <si>
    <t>Instituciones de la Administración C</t>
  </si>
  <si>
    <t>Central</t>
  </si>
  <si>
    <t>Transferencias Corrientes a Instituciones</t>
  </si>
  <si>
    <t>Instituciones Descentralizadas</t>
  </si>
  <si>
    <t>Descentralizadas</t>
  </si>
  <si>
    <t>Transferencias Corrientes a Empresas de</t>
  </si>
  <si>
    <t>Instituciones de la Seguridad Socia</t>
  </si>
  <si>
    <t>Seguridad Social</t>
  </si>
  <si>
    <t>Universidades</t>
  </si>
  <si>
    <t>Transferencias Corrientes a Empresas Publicas</t>
  </si>
  <si>
    <t>Empresas Publicas no Financieras</t>
  </si>
  <si>
    <t>No Financieras</t>
  </si>
  <si>
    <t>Empresas Publicas Financieras</t>
  </si>
  <si>
    <t>Gobiernos Locales</t>
  </si>
  <si>
    <t>Transferencias Corrientes a Otras Instituciones</t>
  </si>
  <si>
    <t>Entes del Sector Público</t>
  </si>
  <si>
    <t>del Gobierno Central</t>
  </si>
  <si>
    <t>Donaciones Corrientes a</t>
  </si>
  <si>
    <t>Donaciones Corrientes a la Administracióin</t>
  </si>
  <si>
    <t>Donaciones Corrientes a Instituciones</t>
  </si>
  <si>
    <t>Donaciones Corrientes a Empresas de</t>
  </si>
  <si>
    <t>Donaciones Corrientes a Empresas Publicas</t>
  </si>
  <si>
    <t>Subsidios a Empresas Públicas no</t>
  </si>
  <si>
    <t>Subsidios a Instituciones Públicas</t>
  </si>
  <si>
    <t>Transferencias Corrientes a Gobiernos</t>
  </si>
  <si>
    <t>Gobiernos Extranjeros</t>
  </si>
  <si>
    <t>Externos</t>
  </si>
  <si>
    <t>Transferencias y Donaciones a</t>
  </si>
  <si>
    <t>Donaciones Corrientes al Sector Externo</t>
  </si>
  <si>
    <t>Organismos Internacionales - Cuot</t>
  </si>
  <si>
    <t>Transferencias  a Organismos</t>
  </si>
  <si>
    <t>Internacionales - Cuotas Ordinarias</t>
  </si>
  <si>
    <t>Internacionales - Cuotas Extraordin</t>
  </si>
  <si>
    <t>Ayuda Social A Personas</t>
  </si>
  <si>
    <t>(Transferencia De Capital)</t>
  </si>
  <si>
    <t>la Seguirdad Social</t>
  </si>
  <si>
    <t>Otras Transferencias de Capital</t>
  </si>
  <si>
    <t>Transferencias a Asociaciones</t>
  </si>
  <si>
    <t>Civiles sin Fines de Lucro</t>
  </si>
  <si>
    <t>Asistencia Social</t>
  </si>
  <si>
    <t>Donación a Asociaciones Civiles</t>
  </si>
  <si>
    <t>Donaciones de Capital para Prestaciones de</t>
  </si>
  <si>
    <t>sin Fines de Lucro</t>
  </si>
  <si>
    <t>Transferencias  de Capital a</t>
  </si>
  <si>
    <t>Transferencias de Capital a la Administración</t>
  </si>
  <si>
    <t>Transferencias de Capital a</t>
  </si>
  <si>
    <t>Transferencias de Capital a Instituciones</t>
  </si>
  <si>
    <t>Transferencias de Capital  a</t>
  </si>
  <si>
    <t>Transferencias de Capital  a Empresas de</t>
  </si>
  <si>
    <t>Transferencias de Capital a Empresas Publicas</t>
  </si>
  <si>
    <t>Transferencias de Capital a Otros</t>
  </si>
  <si>
    <t>Transferencias de Capital a Otras Instituciones</t>
  </si>
  <si>
    <t>Donaciones de Capital a</t>
  </si>
  <si>
    <t>Donaciones de Capital a Instituciones</t>
  </si>
  <si>
    <t>Donaciones de Capital  a</t>
  </si>
  <si>
    <t>Donaciones de Capital  a Empresas de</t>
  </si>
  <si>
    <t>Donaciones de Capital a Empresas Publicas</t>
  </si>
  <si>
    <t>Subsidios De Capital A Empresas</t>
  </si>
  <si>
    <t>PúBlicas No Financieras</t>
  </si>
  <si>
    <t>Subsidios a Empresas Públicas</t>
  </si>
  <si>
    <t>Donaciones de Capital a Organismos</t>
  </si>
  <si>
    <t>Internacionales</t>
  </si>
  <si>
    <t>Donaciones De Capital A</t>
  </si>
  <si>
    <t>Aportes de Capital a Empresa</t>
  </si>
  <si>
    <t>Inversión en Acciones</t>
  </si>
  <si>
    <t>Privadas no Financieras</t>
  </si>
  <si>
    <t>Préstamos a Corto Plazo a</t>
  </si>
  <si>
    <t>Instituciones Privadas sin Fines de</t>
  </si>
  <si>
    <t>Empresas Privadas</t>
  </si>
  <si>
    <t>Préstamos a Instituciones Descentralizadas de</t>
  </si>
  <si>
    <t>Corto Plazo</t>
  </si>
  <si>
    <t>Préstamos a Empresas Públicas de Seguridad</t>
  </si>
  <si>
    <t>Institutos de la Seguridad Social</t>
  </si>
  <si>
    <t>Social de Corto Plazo</t>
  </si>
  <si>
    <t>Préstamos a Empresas Públicas No</t>
  </si>
  <si>
    <t>Empresas Públicas no Financieras</t>
  </si>
  <si>
    <t>Financieras de Corto Plazo</t>
  </si>
  <si>
    <t>Empresas Públicas Financieras</t>
  </si>
  <si>
    <t>Préstamos a Largo Plazo a</t>
  </si>
  <si>
    <t>Largo Plazo</t>
  </si>
  <si>
    <t>Social de Largo Plazo</t>
  </si>
  <si>
    <t>Préstamos a Gobiernos Locales de Largo</t>
  </si>
  <si>
    <t>Plazo</t>
  </si>
  <si>
    <t>Financieras de Largo Plazo</t>
  </si>
  <si>
    <t>Préstamos a Empresas Públicas Financieras</t>
  </si>
  <si>
    <t>de Largo Plazo</t>
  </si>
  <si>
    <t>Fondo de Protección y Seguridad</t>
  </si>
  <si>
    <t>Poblacional</t>
  </si>
  <si>
    <t>Fondo De ProteccióN Y Seguridad</t>
  </si>
  <si>
    <t>Poblacional - Gasto Corriente</t>
  </si>
  <si>
    <t>Poblacional - Gasto De Capital</t>
  </si>
  <si>
    <t>Fideicomiso para emergencias por</t>
  </si>
  <si>
    <t>Fideicomiso de Emergencia Temporal</t>
  </si>
  <si>
    <t>las lluvias - Préstamo Sindicado</t>
  </si>
  <si>
    <t>Climático</t>
  </si>
  <si>
    <t>diferentes Programas y Proyectos</t>
  </si>
  <si>
    <t>Programas y Proyectos</t>
  </si>
  <si>
    <t>Fideicomiso Programa de</t>
  </si>
  <si>
    <t>Repoblación Bovina y Mejoramient</t>
  </si>
  <si>
    <t>Fideicomiso Fondo Social</t>
  </si>
  <si>
    <t>Reducción de la Pobreza (Vida Me</t>
  </si>
  <si>
    <t>Fideicomiso: Construcción</t>
  </si>
  <si>
    <t>Centros Penales</t>
  </si>
  <si>
    <t>Fideicomiso: Mejoramiento De La</t>
  </si>
  <si>
    <t>Infraestructura Y Servicios Del Dep</t>
  </si>
  <si>
    <t>Fideicomiso: Mejoramiento de la</t>
  </si>
  <si>
    <t>Infraestructura Vial de los Departam</t>
  </si>
  <si>
    <t>Fideicomiso: Centro Cívico</t>
  </si>
  <si>
    <t>Gubernamental</t>
  </si>
  <si>
    <t>Fideicomiso :Fondo De Inv. En</t>
  </si>
  <si>
    <t>Telecomunicaciones Y Las Tecnolo</t>
  </si>
  <si>
    <t>Fideicomiso: EstructuracióN,</t>
  </si>
  <si>
    <t>Financiam. Y Desarrollo Del Proy. M</t>
  </si>
  <si>
    <t>Fideicomiso: Const.Carret.</t>
  </si>
  <si>
    <t>Fideicomiso Const.Carret. Obispo-</t>
  </si>
  <si>
    <t>Obispo-Empal.Carret. la Esperanza</t>
  </si>
  <si>
    <t>Empal.Carret. la Esperanza; Rehab. San</t>
  </si>
  <si>
    <t>Miguelit</t>
  </si>
  <si>
    <t>Fideicomiso: Construcción,</t>
  </si>
  <si>
    <t>Operación y Mantenimiento del Aer</t>
  </si>
  <si>
    <t>Fideicomiso: Pescadores</t>
  </si>
  <si>
    <t>Fideicomiso Pescadores Artesanales y</t>
  </si>
  <si>
    <t>Artesanales y Pequeños Productor</t>
  </si>
  <si>
    <t>Pequeños Productores Acuicolas de la Zona C</t>
  </si>
  <si>
    <t>Fideicomiso: Fondo De</t>
  </si>
  <si>
    <t>Solidaridad Con El Migrante Hondu</t>
  </si>
  <si>
    <t>Fideicomiso Nacional De Apoyo Y</t>
  </si>
  <si>
    <t>PromocióN Del Deporte</t>
  </si>
  <si>
    <t>Fideicomiso :Dirección General de</t>
  </si>
  <si>
    <t>la Marina Mercante</t>
  </si>
  <si>
    <t>Fideicomiso: Adquisición de</t>
  </si>
  <si>
    <t>Medicamentos, Material Médico Qu</t>
  </si>
  <si>
    <t>Fideicomiso: Aeropuerto</t>
  </si>
  <si>
    <t>Internacional De Palmerola</t>
  </si>
  <si>
    <t>Fideicomiso PLAN CONCRETO</t>
  </si>
  <si>
    <t>INPREMA</t>
  </si>
  <si>
    <t>Fideicomiso para el Manejo de</t>
  </si>
  <si>
    <t>Áreas Protegidas y Vida Silvestre (</t>
  </si>
  <si>
    <t>Fideicomiso para la</t>
  </si>
  <si>
    <t>Administración del Fondo de Servic</t>
  </si>
  <si>
    <t>Fideicomiso de Administración del</t>
  </si>
  <si>
    <t>Fondo para Fomento de la Micro, P</t>
  </si>
  <si>
    <t>a Corto Plazo</t>
  </si>
  <si>
    <t>Préstamos Internos del Sector Privado de</t>
  </si>
  <si>
    <t>Sector Privado</t>
  </si>
  <si>
    <t>Préstamos Internos de Instituciones</t>
  </si>
  <si>
    <t>Descentralizadas a Corto Plazo</t>
  </si>
  <si>
    <t>Préstamos Internos de Empresas Públicas de</t>
  </si>
  <si>
    <t>Institutos de Seguridad Social</t>
  </si>
  <si>
    <t>Seguridad Social a Corto Plazo</t>
  </si>
  <si>
    <t>Préstamos Internos de Gobiernos Locales de</t>
  </si>
  <si>
    <t>Préstamos Internos de Empresas Públicas No</t>
  </si>
  <si>
    <t>Financieras a Corto Plazo</t>
  </si>
  <si>
    <t>Préstamos Internos de Empresas Públicas</t>
  </si>
  <si>
    <t>Intereses de Títulos y Valores Internos de</t>
  </si>
  <si>
    <t>Intereses de Préstamos del Sector Privado de</t>
  </si>
  <si>
    <t>Intereses por Préstamos de la</t>
  </si>
  <si>
    <t>Intereses de Préstamos de la Administración</t>
  </si>
  <si>
    <t>Administración Central</t>
  </si>
  <si>
    <t>Central de Corto Plazo</t>
  </si>
  <si>
    <t>Intereses por Préstamos de</t>
  </si>
  <si>
    <t>Intereses de Préstamos de Instituciones</t>
  </si>
  <si>
    <t>Descentralizadas de Corto Plazo</t>
  </si>
  <si>
    <t>Intereses de Préstamos de Empresas Publicas</t>
  </si>
  <si>
    <t>de Seguridad Social de Corto Plazo</t>
  </si>
  <si>
    <t>Intereses de Préstamos de Gobiernos Locales</t>
  </si>
  <si>
    <t>de Corto Plazo</t>
  </si>
  <si>
    <t>No Financieras de Corto Plazo</t>
  </si>
  <si>
    <t>Comisiones y Otros Gastos de la</t>
  </si>
  <si>
    <t>Comisiones y Gastos de Endeudamiento</t>
  </si>
  <si>
    <t>Deuda Pública Interna a Corto  Pla</t>
  </si>
  <si>
    <t>Público de Corto Plazo</t>
  </si>
  <si>
    <t>Intereses por Mora y Multas de la</t>
  </si>
  <si>
    <t>Intereses por Mora y Multas de Deuda Pública</t>
  </si>
  <si>
    <t>Deuda Pública Interna a Corto Plaz</t>
  </si>
  <si>
    <t>Interna de Corto Plazo</t>
  </si>
  <si>
    <t>Títulos y Valores de Deuda Pública Interna de</t>
  </si>
  <si>
    <t>Amortización Préstamos de la</t>
  </si>
  <si>
    <t>Préstamos Internos de la Administración</t>
  </si>
  <si>
    <t>Central de Largo Plazo</t>
  </si>
  <si>
    <t>Descentralizadas de Largo Plazo</t>
  </si>
  <si>
    <t>Seguridad Social de Largo Plazo</t>
  </si>
  <si>
    <t>Amortización Otras Deudas</t>
  </si>
  <si>
    <t>Internas a Largo Plazo</t>
  </si>
  <si>
    <t>Intereses por Títulos y Valores Internos de</t>
  </si>
  <si>
    <t>de Seguridad Social de Largo Plazo</t>
  </si>
  <si>
    <t>No Financieras de Largo Plazo</t>
  </si>
  <si>
    <t>Deuda Pública Interna a Largo  Pla</t>
  </si>
  <si>
    <t>Público de Largo Plazo</t>
  </si>
  <si>
    <t>Deuda Pública Interna a Largo Plaz</t>
  </si>
  <si>
    <t>Interna de Largo Plazo</t>
  </si>
  <si>
    <t>Amortización de la Deuda Pública</t>
  </si>
  <si>
    <t>Externa a Corto Plazo</t>
  </si>
  <si>
    <t>Intereses de la Deuda Pública</t>
  </si>
  <si>
    <t>Intereses de la Deuda Pública Externa de Corto</t>
  </si>
  <si>
    <t>Comisiones y Otros Gastos de Deuda Pública</t>
  </si>
  <si>
    <t>Deuda Pública Externa a Corto  Pla</t>
  </si>
  <si>
    <t>Externa de Corto Plazo</t>
  </si>
  <si>
    <t>Deuda Pública Externa a Corto Pla</t>
  </si>
  <si>
    <t>Externa a Largo Plazo</t>
  </si>
  <si>
    <t>Intereses de Deuda Pública Externa de Largo</t>
  </si>
  <si>
    <t>Comisiones de Deuda Pública Externa de</t>
  </si>
  <si>
    <t>Deuda Pública Externa a Largo Pla</t>
  </si>
  <si>
    <t>Externa de Largo Plazo</t>
  </si>
  <si>
    <t>Amortización por Alivio Deuda</t>
  </si>
  <si>
    <t>Pública Externa</t>
  </si>
  <si>
    <t>Intereses por Alivio Deuda Pública</t>
  </si>
  <si>
    <t>Externa</t>
  </si>
  <si>
    <t>Comisiones por Alivio Deuda</t>
  </si>
  <si>
    <t>Comisiones Por Alivios Externos de Largo</t>
  </si>
  <si>
    <t>Comisión de Inspección y</t>
  </si>
  <si>
    <t>Vigilancia</t>
  </si>
  <si>
    <t>Comisión de Compromiso de la</t>
  </si>
  <si>
    <t>Comisión de Servicio de la Deuda</t>
  </si>
  <si>
    <t>Pública Externa a Largo Plazo</t>
  </si>
  <si>
    <t>Otros Gastos de la Deuda Pública</t>
  </si>
  <si>
    <t>Gastos Corrientes del Congreso</t>
  </si>
  <si>
    <t>Gastos Corrientes de Otras Instituciones del</t>
  </si>
  <si>
    <t>Nacional</t>
  </si>
  <si>
    <t>Gobierno Central</t>
  </si>
  <si>
    <t>Gastos de Capital del Congreso</t>
  </si>
  <si>
    <t>Gastos de Capital de Otras Instituciones del</t>
  </si>
  <si>
    <t>Gastos Corrientes de la</t>
  </si>
  <si>
    <t>Gastos Corrientes de la Presidencia de la</t>
  </si>
  <si>
    <t>Presidencia de la República</t>
  </si>
  <si>
    <t>Republica</t>
  </si>
  <si>
    <t>Gastos de Capital de la</t>
  </si>
  <si>
    <t>Gastos de Capital de la Presidencia de la</t>
  </si>
  <si>
    <t>Gastos Corrientes del Ministerio</t>
  </si>
  <si>
    <t>Público</t>
  </si>
  <si>
    <t>Gastos de Capital  del Ministerio</t>
  </si>
  <si>
    <t>Gastos Corrientes de la Corte</t>
  </si>
  <si>
    <t>Suprema de Justicia</t>
  </si>
  <si>
    <t>Gastos de Capital de la Corte</t>
  </si>
  <si>
    <t>Imprevistos</t>
  </si>
  <si>
    <t>Imprevistos Para AtencióN De</t>
  </si>
  <si>
    <t>Gastos para Atencion de Desastres Naturales o</t>
  </si>
  <si>
    <t>Desastres Naturales O Emergencia</t>
  </si>
  <si>
    <t>Emergencias</t>
  </si>
  <si>
    <t>Para Erogaciones Corrientes por</t>
  </si>
  <si>
    <t>Resultados Acumulados de Ejercicios</t>
  </si>
  <si>
    <t>Devolución de Donaciones</t>
  </si>
  <si>
    <t>Anteriores</t>
  </si>
  <si>
    <t>Para Erogaciones de Capital por</t>
  </si>
  <si>
    <t>Devolución de Prestamos</t>
  </si>
  <si>
    <t>Erogaciones Corrientes para</t>
  </si>
  <si>
    <t>Gastos Corrientes para Atención de</t>
  </si>
  <si>
    <t>Atención de Contingencias Contrac</t>
  </si>
  <si>
    <t>Contingencias Contractuales</t>
  </si>
  <si>
    <t>Erogaciones de Capital para</t>
  </si>
  <si>
    <t>Gastos de Capital para Atención de</t>
  </si>
  <si>
    <t>Erogaciones corrientes de</t>
  </si>
  <si>
    <t>embajadas, misiones permanentes</t>
  </si>
  <si>
    <t>Gastos Corrientes de la Unidad</t>
  </si>
  <si>
    <t>Especial de Protección</t>
  </si>
  <si>
    <t>Gastos de Capital de la Unidad</t>
  </si>
  <si>
    <t xml:space="preserve"> 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</si>
</sst>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medium">
        <color rgb="FFA5A5A5"/>
      </left>
      <right style="medium">
        <color rgb="FFA5A5A5"/>
      </right>
      <top style="medium">
        <color rgb="FFA5A5A5"/>
      </top>
      <bottom style="medium">
        <color rgb="FFA5A5A5"/>
      </bottom>
      <diagonal/>
    </border>
    <border>
      <left/>
      <right style="medium">
        <color rgb="FFA5A5A5"/>
      </right>
      <top style="medium">
        <color rgb="FFA5A5A5"/>
      </top>
      <bottom style="medium">
        <color rgb="FFA5A5A5"/>
      </bottom>
      <diagonal/>
    </border>
  </borders>
  <cellStyleXfs count="1">
    <xf numFmtId="0" fontId="0" fillId="0" borderId="0"/>
  </cellStyleXfs>
  <cellXfs count="60">
    <xf numFmtId="0" fontId="0" fillId="0" borderId="0" xfId="0"/>
    <xf numFmtId="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164" fontId="4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vertical="center"/>
    </xf>
    <xf numFmtId="0" fontId="5" fillId="0" borderId="0" xfId="0" applyFont="1"/>
    <xf numFmtId="4" fontId="5" fillId="0" borderId="0" xfId="0" applyNumberFormat="1" applyFont="1"/>
    <xf numFmtId="4" fontId="6" fillId="0" borderId="0" xfId="0" applyNumberFormat="1" applyFont="1"/>
    <xf numFmtId="0" fontId="5" fillId="0" borderId="0" xfId="0" applyFont="1" applyAlignment="1">
      <alignment horizontal="left"/>
    </xf>
    <xf numFmtId="0" fontId="9" fillId="0" borderId="0" xfId="0" applyFont="1"/>
    <xf numFmtId="49" fontId="11" fillId="0" borderId="0" xfId="0" applyNumberFormat="1" applyFont="1"/>
    <xf numFmtId="1" fontId="11" fillId="0" borderId="0" xfId="0" applyNumberFormat="1" applyFont="1"/>
    <xf numFmtId="1" fontId="4" fillId="2" borderId="1" xfId="0" applyNumberFormat="1" applyFont="1" applyFill="1" applyBorder="1" applyAlignment="1">
      <alignment vertical="center"/>
    </xf>
    <xf numFmtId="1" fontId="3" fillId="2" borderId="1" xfId="0" applyNumberFormat="1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1" fillId="2" borderId="2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vertical="center" wrapText="1"/>
    </xf>
    <xf numFmtId="1" fontId="1" fillId="2" borderId="0" xfId="0" applyNumberFormat="1" applyFont="1" applyFill="1"/>
    <xf numFmtId="49" fontId="1" fillId="2" borderId="0" xfId="0" applyNumberFormat="1" applyFont="1" applyFill="1"/>
    <xf numFmtId="49" fontId="3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vertical="center" wrapText="1"/>
    </xf>
    <xf numFmtId="0" fontId="3" fillId="2" borderId="1" xfId="0" applyFont="1" applyFill="1" applyBorder="1" applyAlignment="1">
      <alignment horizontal="left" vertical="top" wrapText="1"/>
    </xf>
    <xf numFmtId="49" fontId="5" fillId="2" borderId="0" xfId="0" applyNumberFormat="1" applyFont="1" applyFill="1" applyAlignment="1">
      <alignment horizontal="left"/>
    </xf>
    <xf numFmtId="0" fontId="5" fillId="2" borderId="0" xfId="0" applyFont="1" applyFill="1"/>
    <xf numFmtId="0" fontId="5" fillId="2" borderId="0" xfId="0" applyFont="1" applyFill="1" applyAlignment="1">
      <alignment horizontal="left"/>
    </xf>
    <xf numFmtId="49" fontId="10" fillId="0" borderId="0" xfId="0" applyNumberFormat="1" applyFont="1"/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4" fillId="2" borderId="1" xfId="0" applyFont="1" applyFill="1" applyBorder="1" applyAlignment="1">
      <alignment horizontal="right" vertical="center" wrapText="1"/>
    </xf>
    <xf numFmtId="49" fontId="2" fillId="2" borderId="0" xfId="0" applyNumberFormat="1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49" fontId="2" fillId="0" borderId="0" xfId="0" quotePrefix="1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28"/>
  <sheetViews>
    <sheetView showGridLines="0" tabSelected="1" zoomScaleNormal="100" zoomScaleSheetLayoutView="80" workbookViewId="0">
      <selection activeCell="B6" sqref="B6"/>
    </sheetView>
  </sheetViews>
  <sheetFormatPr baseColWidth="10" defaultRowHeight="14.25" customHeight="1" x14ac:dyDescent="0.25"/>
  <cols>
    <col min="1" max="1" width="10.7109375" style="13" customWidth="1"/>
    <col min="2" max="2" width="70.5703125" style="46" customWidth="1"/>
    <col min="3" max="3" width="15.85546875" style="4" customWidth="1"/>
    <col min="4" max="4" width="15.7109375" style="4" customWidth="1"/>
    <col min="5" max="5" width="14.28515625" style="3" customWidth="1"/>
    <col min="6" max="7" width="14.5703125" style="3" customWidth="1"/>
    <col min="8" max="8" width="9.42578125" style="3" customWidth="1"/>
    <col min="9" max="16384" width="11.42578125" style="3"/>
  </cols>
  <sheetData>
    <row r="1" spans="1:8" ht="14.25" customHeight="1" x14ac:dyDescent="0.25">
      <c r="A1" s="56" t="s">
        <v>595</v>
      </c>
      <c r="B1" s="56"/>
      <c r="C1" s="56"/>
      <c r="D1" s="56"/>
      <c r="E1" s="56"/>
      <c r="F1" s="56"/>
      <c r="G1" s="56"/>
      <c r="H1" s="56"/>
    </row>
    <row r="2" spans="1:8" ht="14.25" customHeight="1" x14ac:dyDescent="0.25">
      <c r="A2" s="56" t="s">
        <v>273</v>
      </c>
      <c r="B2" s="56"/>
      <c r="C2" s="56"/>
      <c r="D2" s="56"/>
      <c r="E2" s="56"/>
      <c r="F2" s="56"/>
      <c r="G2" s="56"/>
      <c r="H2" s="56"/>
    </row>
    <row r="3" spans="1:8" ht="14.25" customHeight="1" x14ac:dyDescent="0.25">
      <c r="A3" s="57" t="s">
        <v>1046</v>
      </c>
      <c r="B3" s="58"/>
      <c r="C3" s="58"/>
      <c r="D3" s="58"/>
      <c r="E3" s="58"/>
      <c r="F3" s="58"/>
      <c r="G3" s="58"/>
      <c r="H3" s="58"/>
    </row>
    <row r="4" spans="1:8" ht="6" customHeight="1" x14ac:dyDescent="0.25">
      <c r="A4" s="55"/>
      <c r="B4" s="55"/>
    </row>
    <row r="5" spans="1:8" ht="14.25" customHeight="1" x14ac:dyDescent="0.25">
      <c r="A5" s="58" t="s">
        <v>4</v>
      </c>
      <c r="B5" s="58"/>
      <c r="C5" s="58"/>
      <c r="D5" s="58"/>
      <c r="E5" s="58"/>
      <c r="F5" s="58"/>
      <c r="G5" s="58"/>
      <c r="H5" s="58"/>
    </row>
    <row r="6" spans="1:8" ht="14.25" customHeight="1" x14ac:dyDescent="0.25">
      <c r="A6" s="37"/>
      <c r="B6" s="38"/>
      <c r="C6" s="9"/>
      <c r="D6" s="9"/>
      <c r="E6" s="10"/>
      <c r="F6" s="10"/>
    </row>
    <row r="7" spans="1:8" ht="40.5" customHeight="1" x14ac:dyDescent="0.25">
      <c r="A7" s="39" t="s">
        <v>1</v>
      </c>
      <c r="B7" s="39" t="s">
        <v>2</v>
      </c>
      <c r="C7" s="1" t="s">
        <v>0</v>
      </c>
      <c r="D7" s="1" t="s">
        <v>385</v>
      </c>
      <c r="E7" s="2" t="s">
        <v>3</v>
      </c>
      <c r="F7" s="2" t="s">
        <v>5</v>
      </c>
      <c r="G7" s="2" t="s">
        <v>272</v>
      </c>
      <c r="H7" s="2" t="s">
        <v>359</v>
      </c>
    </row>
    <row r="8" spans="1:8" ht="14.25" customHeight="1" x14ac:dyDescent="0.25">
      <c r="A8" s="40">
        <v>100</v>
      </c>
      <c r="B8" s="41" t="s">
        <v>6</v>
      </c>
      <c r="C8" s="5">
        <f>+C9+C35+C49+C51+C55+C58</f>
        <v>0</v>
      </c>
      <c r="D8" s="5">
        <f>+D9+D35+D49+D51+D55+D58</f>
        <v>0</v>
      </c>
      <c r="E8" s="5">
        <f>+E9+E35+E49+E51+E55+E58</f>
        <v>0</v>
      </c>
      <c r="F8" s="5">
        <f>+F9+F35+F49+F51+F55+F58</f>
        <v>0</v>
      </c>
      <c r="G8" s="5">
        <f>+G9+G35+G49+G51+G55+G58</f>
        <v>0</v>
      </c>
      <c r="H8" s="35"/>
    </row>
    <row r="9" spans="1:8" ht="14.25" customHeight="1" x14ac:dyDescent="0.25">
      <c r="A9" s="40">
        <v>110</v>
      </c>
      <c r="B9" s="41" t="s">
        <v>7</v>
      </c>
      <c r="C9" s="5">
        <f>SUM(C10:C34)</f>
        <v>0</v>
      </c>
      <c r="D9" s="5">
        <f>SUM(D10:D34)</f>
        <v>0</v>
      </c>
      <c r="E9" s="5">
        <f>SUM(E10:E34)</f>
        <v>0</v>
      </c>
      <c r="F9" s="5">
        <f>SUM(F10:F34)</f>
        <v>0</v>
      </c>
      <c r="G9" s="5">
        <f>SUM(G10:G34)</f>
        <v>0</v>
      </c>
      <c r="H9" s="35"/>
    </row>
    <row r="10" spans="1:8" ht="14.25" customHeight="1" x14ac:dyDescent="0.25">
      <c r="A10" s="31">
        <v>11100</v>
      </c>
      <c r="B10" s="32" t="s">
        <v>8</v>
      </c>
      <c r="C10" s="6">
        <v>0</v>
      </c>
      <c r="D10" s="6">
        <v>0</v>
      </c>
      <c r="E10" s="6">
        <v>0</v>
      </c>
      <c r="F10" s="6">
        <v>0</v>
      </c>
      <c r="G10" s="6">
        <f>+D10-C10</f>
        <v>0</v>
      </c>
      <c r="H10" s="36"/>
    </row>
    <row r="11" spans="1:8" s="13" customFormat="1" ht="14.25" customHeight="1" x14ac:dyDescent="0.2">
      <c r="A11" s="42">
        <v>11200</v>
      </c>
      <c r="B11" s="43" t="s">
        <v>280</v>
      </c>
      <c r="C11" s="6">
        <v>0</v>
      </c>
      <c r="D11" s="6">
        <v>0</v>
      </c>
      <c r="E11" s="6">
        <v>0</v>
      </c>
      <c r="F11" s="6">
        <v>0</v>
      </c>
      <c r="G11" s="6">
        <f t="shared" ref="G11:G60" si="0">+D11-C11</f>
        <v>0</v>
      </c>
      <c r="H11" s="36"/>
    </row>
    <row r="12" spans="1:8" s="13" customFormat="1" ht="14.25" customHeight="1" x14ac:dyDescent="0.25">
      <c r="A12" s="31">
        <v>11210</v>
      </c>
      <c r="B12" s="32" t="s">
        <v>9</v>
      </c>
      <c r="C12" s="6">
        <v>0</v>
      </c>
      <c r="D12" s="6">
        <v>0</v>
      </c>
      <c r="E12" s="6">
        <v>0</v>
      </c>
      <c r="F12" s="6">
        <v>0</v>
      </c>
      <c r="G12" s="6">
        <f t="shared" si="0"/>
        <v>0</v>
      </c>
      <c r="H12" s="36"/>
    </row>
    <row r="13" spans="1:8" s="13" customFormat="1" ht="14.25" customHeight="1" x14ac:dyDescent="0.25">
      <c r="A13" s="31">
        <v>11220</v>
      </c>
      <c r="B13" s="32" t="s">
        <v>386</v>
      </c>
      <c r="C13" s="6">
        <v>0</v>
      </c>
      <c r="D13" s="6">
        <v>0</v>
      </c>
      <c r="E13" s="6">
        <v>0</v>
      </c>
      <c r="F13" s="6">
        <v>0</v>
      </c>
      <c r="G13" s="6">
        <f t="shared" si="0"/>
        <v>0</v>
      </c>
      <c r="H13" s="36"/>
    </row>
    <row r="14" spans="1:8" s="13" customFormat="1" ht="14.25" customHeight="1" x14ac:dyDescent="0.25">
      <c r="A14" s="31">
        <v>11300</v>
      </c>
      <c r="B14" s="32" t="s">
        <v>281</v>
      </c>
      <c r="C14" s="6">
        <v>0</v>
      </c>
      <c r="D14" s="6">
        <v>0</v>
      </c>
      <c r="E14" s="6">
        <v>0</v>
      </c>
      <c r="F14" s="6">
        <v>0</v>
      </c>
      <c r="G14" s="6">
        <f t="shared" si="0"/>
        <v>0</v>
      </c>
      <c r="H14" s="36"/>
    </row>
    <row r="15" spans="1:8" s="13" customFormat="1" ht="14.25" customHeight="1" x14ac:dyDescent="0.25">
      <c r="A15" s="31">
        <v>11400</v>
      </c>
      <c r="B15" s="32" t="s">
        <v>10</v>
      </c>
      <c r="C15" s="6">
        <v>0</v>
      </c>
      <c r="D15" s="6">
        <v>0</v>
      </c>
      <c r="E15" s="6">
        <v>0</v>
      </c>
      <c r="F15" s="6">
        <v>0</v>
      </c>
      <c r="G15" s="6">
        <f t="shared" si="0"/>
        <v>0</v>
      </c>
      <c r="H15" s="36"/>
    </row>
    <row r="16" spans="1:8" s="13" customFormat="1" ht="14.25" customHeight="1" x14ac:dyDescent="0.25">
      <c r="A16" s="31">
        <v>11510</v>
      </c>
      <c r="B16" s="32" t="s">
        <v>11</v>
      </c>
      <c r="C16" s="6">
        <v>0</v>
      </c>
      <c r="D16" s="6">
        <v>0</v>
      </c>
      <c r="E16" s="6">
        <v>0</v>
      </c>
      <c r="F16" s="6">
        <v>0</v>
      </c>
      <c r="G16" s="6">
        <f t="shared" si="0"/>
        <v>0</v>
      </c>
      <c r="H16" s="36"/>
    </row>
    <row r="17" spans="1:8" s="13" customFormat="1" ht="14.25" customHeight="1" x14ac:dyDescent="0.25">
      <c r="A17" s="31">
        <v>11520</v>
      </c>
      <c r="B17" s="32" t="s">
        <v>12</v>
      </c>
      <c r="C17" s="6">
        <v>0</v>
      </c>
      <c r="D17" s="6">
        <v>0</v>
      </c>
      <c r="E17" s="6">
        <v>0</v>
      </c>
      <c r="F17" s="6">
        <v>0</v>
      </c>
      <c r="G17" s="6">
        <f t="shared" si="0"/>
        <v>0</v>
      </c>
      <c r="H17" s="36"/>
    </row>
    <row r="18" spans="1:8" s="13" customFormat="1" ht="14.25" customHeight="1" x14ac:dyDescent="0.25">
      <c r="A18" s="31">
        <v>11530</v>
      </c>
      <c r="B18" s="32" t="s">
        <v>13</v>
      </c>
      <c r="C18" s="6">
        <v>0</v>
      </c>
      <c r="D18" s="6">
        <v>0</v>
      </c>
      <c r="E18" s="6">
        <v>0</v>
      </c>
      <c r="F18" s="6">
        <v>0</v>
      </c>
      <c r="G18" s="6">
        <f t="shared" si="0"/>
        <v>0</v>
      </c>
      <c r="H18" s="36"/>
    </row>
    <row r="19" spans="1:8" s="13" customFormat="1" ht="14.25" customHeight="1" x14ac:dyDescent="0.25">
      <c r="A19" s="31">
        <v>11540</v>
      </c>
      <c r="B19" s="32" t="s">
        <v>387</v>
      </c>
      <c r="C19" s="6">
        <v>0</v>
      </c>
      <c r="D19" s="6">
        <v>0</v>
      </c>
      <c r="E19" s="6">
        <v>0</v>
      </c>
      <c r="F19" s="6">
        <v>0</v>
      </c>
      <c r="G19" s="6">
        <f t="shared" si="0"/>
        <v>0</v>
      </c>
      <c r="H19" s="36"/>
    </row>
    <row r="20" spans="1:8" s="13" customFormat="1" ht="14.25" customHeight="1" x14ac:dyDescent="0.25">
      <c r="A20" s="31">
        <v>11550</v>
      </c>
      <c r="B20" s="32" t="s">
        <v>360</v>
      </c>
      <c r="C20" s="6">
        <v>0</v>
      </c>
      <c r="D20" s="6">
        <v>0</v>
      </c>
      <c r="E20" s="6">
        <v>0</v>
      </c>
      <c r="F20" s="6">
        <v>0</v>
      </c>
      <c r="G20" s="6">
        <f t="shared" si="0"/>
        <v>0</v>
      </c>
      <c r="H20" s="36"/>
    </row>
    <row r="21" spans="1:8" s="13" customFormat="1" ht="14.25" customHeight="1" x14ac:dyDescent="0.25">
      <c r="A21" s="31">
        <v>11560</v>
      </c>
      <c r="B21" s="32" t="s">
        <v>388</v>
      </c>
      <c r="C21" s="6">
        <v>0</v>
      </c>
      <c r="D21" s="6">
        <v>0</v>
      </c>
      <c r="E21" s="6">
        <v>0</v>
      </c>
      <c r="F21" s="6">
        <v>0</v>
      </c>
      <c r="G21" s="6">
        <f t="shared" si="0"/>
        <v>0</v>
      </c>
      <c r="H21" s="36"/>
    </row>
    <row r="22" spans="1:8" s="13" customFormat="1" ht="14.25" customHeight="1" x14ac:dyDescent="0.25">
      <c r="A22" s="31">
        <v>11600</v>
      </c>
      <c r="B22" s="32" t="s">
        <v>14</v>
      </c>
      <c r="C22" s="6">
        <v>0</v>
      </c>
      <c r="D22" s="6">
        <v>0</v>
      </c>
      <c r="E22" s="6">
        <v>0</v>
      </c>
      <c r="F22" s="6">
        <v>0</v>
      </c>
      <c r="G22" s="6">
        <f t="shared" si="0"/>
        <v>0</v>
      </c>
      <c r="H22" s="36"/>
    </row>
    <row r="23" spans="1:8" s="13" customFormat="1" ht="25.5" x14ac:dyDescent="0.25">
      <c r="A23" s="31">
        <v>11710</v>
      </c>
      <c r="B23" s="32" t="s">
        <v>389</v>
      </c>
      <c r="C23" s="6">
        <v>0</v>
      </c>
      <c r="D23" s="6">
        <v>0</v>
      </c>
      <c r="E23" s="6">
        <v>0</v>
      </c>
      <c r="F23" s="6">
        <v>0</v>
      </c>
      <c r="G23" s="6">
        <f t="shared" si="0"/>
        <v>0</v>
      </c>
      <c r="H23" s="36"/>
    </row>
    <row r="24" spans="1:8" s="13" customFormat="1" ht="12.75" x14ac:dyDescent="0.25">
      <c r="A24" s="31">
        <v>11720</v>
      </c>
      <c r="B24" s="32" t="s">
        <v>249</v>
      </c>
      <c r="C24" s="6">
        <v>0</v>
      </c>
      <c r="D24" s="6">
        <v>0</v>
      </c>
      <c r="E24" s="6">
        <v>0</v>
      </c>
      <c r="F24" s="6">
        <v>0</v>
      </c>
      <c r="G24" s="6">
        <f t="shared" si="0"/>
        <v>0</v>
      </c>
      <c r="H24" s="36"/>
    </row>
    <row r="25" spans="1:8" s="13" customFormat="1" ht="12.75" x14ac:dyDescent="0.25">
      <c r="A25" s="31">
        <v>11730</v>
      </c>
      <c r="B25" s="32" t="s">
        <v>282</v>
      </c>
      <c r="C25" s="6">
        <v>0</v>
      </c>
      <c r="D25" s="6">
        <v>0</v>
      </c>
      <c r="E25" s="6">
        <v>0</v>
      </c>
      <c r="F25" s="6">
        <v>0</v>
      </c>
      <c r="G25" s="6">
        <f t="shared" si="0"/>
        <v>0</v>
      </c>
      <c r="H25" s="36"/>
    </row>
    <row r="26" spans="1:8" s="13" customFormat="1" ht="12.75" x14ac:dyDescent="0.25">
      <c r="A26" s="31">
        <v>11731</v>
      </c>
      <c r="B26" s="32" t="s">
        <v>250</v>
      </c>
      <c r="C26" s="6">
        <v>0</v>
      </c>
      <c r="D26" s="6">
        <v>0</v>
      </c>
      <c r="E26" s="6">
        <v>0</v>
      </c>
      <c r="F26" s="6">
        <v>0</v>
      </c>
      <c r="G26" s="6">
        <f t="shared" si="0"/>
        <v>0</v>
      </c>
      <c r="H26" s="36"/>
    </row>
    <row r="27" spans="1:8" ht="12.75" x14ac:dyDescent="0.25">
      <c r="A27" s="44">
        <v>11732</v>
      </c>
      <c r="B27" s="32" t="s">
        <v>596</v>
      </c>
      <c r="C27" s="6">
        <v>0</v>
      </c>
      <c r="D27" s="6">
        <v>0</v>
      </c>
      <c r="E27" s="6">
        <v>0</v>
      </c>
      <c r="F27" s="6">
        <v>0</v>
      </c>
      <c r="G27" s="6">
        <f t="shared" si="0"/>
        <v>0</v>
      </c>
      <c r="H27" s="36"/>
    </row>
    <row r="28" spans="1:8" ht="12.75" x14ac:dyDescent="0.25">
      <c r="A28" s="31">
        <v>11733</v>
      </c>
      <c r="B28" s="32" t="s">
        <v>251</v>
      </c>
      <c r="C28" s="6">
        <v>0</v>
      </c>
      <c r="D28" s="6">
        <v>0</v>
      </c>
      <c r="E28" s="6">
        <v>0</v>
      </c>
      <c r="F28" s="6">
        <v>0</v>
      </c>
      <c r="G28" s="6">
        <f t="shared" si="0"/>
        <v>0</v>
      </c>
      <c r="H28" s="36"/>
    </row>
    <row r="29" spans="1:8" s="13" customFormat="1" ht="14.25" customHeight="1" x14ac:dyDescent="0.25">
      <c r="A29" s="31">
        <v>11734</v>
      </c>
      <c r="B29" s="32" t="s">
        <v>15</v>
      </c>
      <c r="C29" s="6">
        <v>0</v>
      </c>
      <c r="D29" s="6">
        <v>0</v>
      </c>
      <c r="E29" s="6">
        <v>0</v>
      </c>
      <c r="F29" s="6">
        <v>0</v>
      </c>
      <c r="G29" s="6">
        <f t="shared" si="0"/>
        <v>0</v>
      </c>
      <c r="H29" s="35"/>
    </row>
    <row r="30" spans="1:8" s="13" customFormat="1" ht="25.5" x14ac:dyDescent="0.25">
      <c r="A30" s="31">
        <v>11740</v>
      </c>
      <c r="B30" s="32" t="s">
        <v>562</v>
      </c>
      <c r="C30" s="6">
        <v>0</v>
      </c>
      <c r="D30" s="6">
        <v>0</v>
      </c>
      <c r="E30" s="6">
        <v>0</v>
      </c>
      <c r="F30" s="6">
        <v>0</v>
      </c>
      <c r="G30" s="6">
        <f t="shared" si="0"/>
        <v>0</v>
      </c>
      <c r="H30" s="35"/>
    </row>
    <row r="31" spans="1:8" s="13" customFormat="1" ht="14.25" customHeight="1" x14ac:dyDescent="0.25">
      <c r="A31" s="31">
        <v>11750</v>
      </c>
      <c r="B31" s="32" t="s">
        <v>16</v>
      </c>
      <c r="C31" s="6">
        <v>0</v>
      </c>
      <c r="D31" s="6">
        <v>0</v>
      </c>
      <c r="E31" s="6">
        <v>0</v>
      </c>
      <c r="F31" s="6">
        <v>0</v>
      </c>
      <c r="G31" s="6">
        <f t="shared" si="0"/>
        <v>0</v>
      </c>
      <c r="H31" s="36"/>
    </row>
    <row r="32" spans="1:8" s="13" customFormat="1" ht="12.75" x14ac:dyDescent="0.25">
      <c r="A32" s="31">
        <v>11760</v>
      </c>
      <c r="B32" s="32" t="s">
        <v>252</v>
      </c>
      <c r="C32" s="6">
        <v>0</v>
      </c>
      <c r="D32" s="6">
        <v>0</v>
      </c>
      <c r="E32" s="6">
        <v>0</v>
      </c>
      <c r="F32" s="6">
        <v>0</v>
      </c>
      <c r="G32" s="6">
        <f t="shared" si="0"/>
        <v>0</v>
      </c>
      <c r="H32" s="36"/>
    </row>
    <row r="33" spans="1:8" s="13" customFormat="1" ht="12.75" x14ac:dyDescent="0.25">
      <c r="A33" s="31">
        <v>11790</v>
      </c>
      <c r="B33" s="32" t="s">
        <v>19</v>
      </c>
      <c r="C33" s="6">
        <v>0</v>
      </c>
      <c r="D33" s="6">
        <v>0</v>
      </c>
      <c r="E33" s="6">
        <v>0</v>
      </c>
      <c r="F33" s="6">
        <v>0</v>
      </c>
      <c r="G33" s="6">
        <f t="shared" si="0"/>
        <v>0</v>
      </c>
      <c r="H33" s="36"/>
    </row>
    <row r="34" spans="1:8" s="13" customFormat="1" ht="12.75" x14ac:dyDescent="0.25">
      <c r="A34" s="31">
        <v>11800</v>
      </c>
      <c r="B34" s="32" t="s">
        <v>283</v>
      </c>
      <c r="C34" s="6">
        <v>0</v>
      </c>
      <c r="D34" s="6">
        <v>0</v>
      </c>
      <c r="E34" s="6">
        <v>0</v>
      </c>
      <c r="F34" s="6">
        <v>0</v>
      </c>
      <c r="G34" s="6">
        <f t="shared" si="0"/>
        <v>0</v>
      </c>
      <c r="H34" s="36"/>
    </row>
    <row r="35" spans="1:8" ht="14.25" customHeight="1" x14ac:dyDescent="0.25">
      <c r="A35" s="40">
        <v>120</v>
      </c>
      <c r="B35" s="41" t="s">
        <v>17</v>
      </c>
      <c r="C35" s="5">
        <f>SUM(C36:C48)</f>
        <v>0</v>
      </c>
      <c r="D35" s="5">
        <f>SUM(D36:D48)</f>
        <v>0</v>
      </c>
      <c r="E35" s="5">
        <f>SUM(E36:E48)</f>
        <v>0</v>
      </c>
      <c r="F35" s="5">
        <f>SUM(F36:F48)</f>
        <v>0</v>
      </c>
      <c r="G35" s="5">
        <f>SUM(G36:G48)</f>
        <v>0</v>
      </c>
      <c r="H35" s="35"/>
    </row>
    <row r="36" spans="1:8" ht="14.25" customHeight="1" x14ac:dyDescent="0.25">
      <c r="A36" s="31">
        <v>12100</v>
      </c>
      <c r="B36" s="32" t="s">
        <v>8</v>
      </c>
      <c r="C36" s="7">
        <v>0</v>
      </c>
      <c r="D36" s="7">
        <v>0</v>
      </c>
      <c r="E36" s="7">
        <v>0</v>
      </c>
      <c r="F36" s="7">
        <v>0</v>
      </c>
      <c r="G36" s="6">
        <f t="shared" si="0"/>
        <v>0</v>
      </c>
      <c r="H36" s="36"/>
    </row>
    <row r="37" spans="1:8" ht="14.25" customHeight="1" x14ac:dyDescent="0.25">
      <c r="A37" s="31">
        <v>12200</v>
      </c>
      <c r="B37" s="32" t="s">
        <v>18</v>
      </c>
      <c r="C37" s="7">
        <v>0</v>
      </c>
      <c r="D37" s="7">
        <v>0</v>
      </c>
      <c r="E37" s="7">
        <v>0</v>
      </c>
      <c r="F37" s="7">
        <v>0</v>
      </c>
      <c r="G37" s="6">
        <f t="shared" si="0"/>
        <v>0</v>
      </c>
      <c r="H37" s="36"/>
    </row>
    <row r="38" spans="1:8" ht="14.25" customHeight="1" x14ac:dyDescent="0.25">
      <c r="A38" s="31">
        <v>12300</v>
      </c>
      <c r="B38" s="32" t="s">
        <v>10</v>
      </c>
      <c r="C38" s="7">
        <v>0</v>
      </c>
      <c r="D38" s="7">
        <v>0</v>
      </c>
      <c r="E38" s="7">
        <v>0</v>
      </c>
      <c r="F38" s="7">
        <v>0</v>
      </c>
      <c r="G38" s="6">
        <f t="shared" si="0"/>
        <v>0</v>
      </c>
      <c r="H38" s="36"/>
    </row>
    <row r="39" spans="1:8" ht="14.25" customHeight="1" x14ac:dyDescent="0.25">
      <c r="A39" s="31">
        <v>12410</v>
      </c>
      <c r="B39" s="32" t="s">
        <v>11</v>
      </c>
      <c r="C39" s="7">
        <v>0</v>
      </c>
      <c r="D39" s="7">
        <v>0</v>
      </c>
      <c r="E39" s="7">
        <v>0</v>
      </c>
      <c r="F39" s="7">
        <v>0</v>
      </c>
      <c r="G39" s="6">
        <f t="shared" si="0"/>
        <v>0</v>
      </c>
      <c r="H39" s="36"/>
    </row>
    <row r="40" spans="1:8" ht="14.25" customHeight="1" x14ac:dyDescent="0.25">
      <c r="A40" s="31">
        <v>12420</v>
      </c>
      <c r="B40" s="32" t="s">
        <v>12</v>
      </c>
      <c r="C40" s="7">
        <v>0</v>
      </c>
      <c r="D40" s="7">
        <v>0</v>
      </c>
      <c r="E40" s="7">
        <v>0</v>
      </c>
      <c r="F40" s="7">
        <v>0</v>
      </c>
      <c r="G40" s="6">
        <f t="shared" si="0"/>
        <v>0</v>
      </c>
      <c r="H40" s="36"/>
    </row>
    <row r="41" spans="1:8" ht="25.5" x14ac:dyDescent="0.25">
      <c r="A41" s="45">
        <v>12510</v>
      </c>
      <c r="B41" s="32" t="s">
        <v>389</v>
      </c>
      <c r="C41" s="7">
        <v>0</v>
      </c>
      <c r="D41" s="7">
        <v>0</v>
      </c>
      <c r="E41" s="7">
        <v>0</v>
      </c>
      <c r="F41" s="7">
        <v>0</v>
      </c>
      <c r="G41" s="6">
        <f t="shared" si="0"/>
        <v>0</v>
      </c>
      <c r="H41" s="36"/>
    </row>
    <row r="42" spans="1:8" s="13" customFormat="1" ht="12.75" x14ac:dyDescent="0.25">
      <c r="A42" s="31">
        <v>12520</v>
      </c>
      <c r="B42" s="32" t="s">
        <v>249</v>
      </c>
      <c r="C42" s="7">
        <v>0</v>
      </c>
      <c r="D42" s="7">
        <v>0</v>
      </c>
      <c r="E42" s="7">
        <v>0</v>
      </c>
      <c r="F42" s="7">
        <v>0</v>
      </c>
      <c r="G42" s="6">
        <f t="shared" si="0"/>
        <v>0</v>
      </c>
      <c r="H42" s="36"/>
    </row>
    <row r="43" spans="1:8" s="13" customFormat="1" ht="12.75" x14ac:dyDescent="0.25">
      <c r="A43" s="31">
        <v>12530</v>
      </c>
      <c r="B43" s="32" t="s">
        <v>282</v>
      </c>
      <c r="C43" s="7">
        <v>0</v>
      </c>
      <c r="D43" s="7">
        <v>0</v>
      </c>
      <c r="E43" s="7">
        <v>0</v>
      </c>
      <c r="F43" s="7">
        <v>0</v>
      </c>
      <c r="G43" s="6">
        <f t="shared" si="0"/>
        <v>0</v>
      </c>
      <c r="H43" s="36"/>
    </row>
    <row r="44" spans="1:8" s="13" customFormat="1" ht="25.5" x14ac:dyDescent="0.25">
      <c r="A44" s="31">
        <v>12540</v>
      </c>
      <c r="B44" s="32" t="s">
        <v>562</v>
      </c>
      <c r="C44" s="7">
        <v>0</v>
      </c>
      <c r="D44" s="7">
        <v>0</v>
      </c>
      <c r="E44" s="7">
        <v>0</v>
      </c>
      <c r="F44" s="7">
        <v>0</v>
      </c>
      <c r="G44" s="6">
        <f t="shared" si="0"/>
        <v>0</v>
      </c>
      <c r="H44" s="36"/>
    </row>
    <row r="45" spans="1:8" s="13" customFormat="1" ht="14.25" customHeight="1" x14ac:dyDescent="0.25">
      <c r="A45" s="31">
        <v>12550</v>
      </c>
      <c r="B45" s="32" t="s">
        <v>16</v>
      </c>
      <c r="C45" s="7">
        <v>0</v>
      </c>
      <c r="D45" s="7">
        <v>0</v>
      </c>
      <c r="E45" s="7">
        <v>0</v>
      </c>
      <c r="F45" s="7">
        <v>0</v>
      </c>
      <c r="G45" s="6">
        <f t="shared" si="0"/>
        <v>0</v>
      </c>
      <c r="H45" s="36"/>
    </row>
    <row r="46" spans="1:8" s="13" customFormat="1" ht="12.75" x14ac:dyDescent="0.25">
      <c r="A46" s="31">
        <v>12560</v>
      </c>
      <c r="B46" s="32" t="s">
        <v>252</v>
      </c>
      <c r="C46" s="7">
        <v>0</v>
      </c>
      <c r="D46" s="7">
        <v>0</v>
      </c>
      <c r="E46" s="7">
        <v>0</v>
      </c>
      <c r="F46" s="7">
        <v>0</v>
      </c>
      <c r="G46" s="6">
        <f t="shared" si="0"/>
        <v>0</v>
      </c>
      <c r="H46" s="36"/>
    </row>
    <row r="47" spans="1:8" s="13" customFormat="1" ht="14.25" customHeight="1" x14ac:dyDescent="0.25">
      <c r="A47" s="31">
        <v>12590</v>
      </c>
      <c r="B47" s="32" t="s">
        <v>19</v>
      </c>
      <c r="C47" s="7">
        <v>0</v>
      </c>
      <c r="D47" s="7">
        <v>0</v>
      </c>
      <c r="E47" s="7">
        <v>0</v>
      </c>
      <c r="F47" s="7">
        <v>0</v>
      </c>
      <c r="G47" s="6">
        <f t="shared" si="0"/>
        <v>0</v>
      </c>
      <c r="H47" s="36"/>
    </row>
    <row r="48" spans="1:8" s="13" customFormat="1" ht="14.25" customHeight="1" x14ac:dyDescent="0.25">
      <c r="A48" s="31">
        <v>12910</v>
      </c>
      <c r="B48" s="32" t="s">
        <v>20</v>
      </c>
      <c r="C48" s="7">
        <v>0</v>
      </c>
      <c r="D48" s="7">
        <v>0</v>
      </c>
      <c r="E48" s="7">
        <v>0</v>
      </c>
      <c r="F48" s="7">
        <v>0</v>
      </c>
      <c r="G48" s="6">
        <f t="shared" si="0"/>
        <v>0</v>
      </c>
      <c r="H48" s="36"/>
    </row>
    <row r="49" spans="1:8" ht="14.25" customHeight="1" x14ac:dyDescent="0.25">
      <c r="A49" s="40">
        <v>130</v>
      </c>
      <c r="B49" s="41" t="s">
        <v>21</v>
      </c>
      <c r="C49" s="5">
        <f>SUM(C50)</f>
        <v>0</v>
      </c>
      <c r="D49" s="5">
        <f t="shared" ref="D49:G49" si="1">SUM(D50)</f>
        <v>0</v>
      </c>
      <c r="E49" s="5">
        <f t="shared" si="1"/>
        <v>0</v>
      </c>
      <c r="F49" s="5">
        <f t="shared" si="1"/>
        <v>0</v>
      </c>
      <c r="G49" s="5">
        <f t="shared" si="1"/>
        <v>0</v>
      </c>
      <c r="H49" s="35"/>
    </row>
    <row r="50" spans="1:8" ht="14.25" customHeight="1" x14ac:dyDescent="0.25">
      <c r="A50" s="31">
        <v>13000</v>
      </c>
      <c r="B50" s="32" t="s">
        <v>22</v>
      </c>
      <c r="C50" s="11">
        <v>0</v>
      </c>
      <c r="D50" s="11">
        <v>0</v>
      </c>
      <c r="E50" s="11">
        <v>0</v>
      </c>
      <c r="F50" s="11">
        <v>0</v>
      </c>
      <c r="G50" s="6">
        <f t="shared" si="0"/>
        <v>0</v>
      </c>
      <c r="H50" s="36"/>
    </row>
    <row r="51" spans="1:8" ht="14.25" customHeight="1" x14ac:dyDescent="0.25">
      <c r="A51" s="40">
        <v>140</v>
      </c>
      <c r="B51" s="41" t="s">
        <v>23</v>
      </c>
      <c r="C51" s="5">
        <f>SUM(C52:C54)</f>
        <v>0</v>
      </c>
      <c r="D51" s="5">
        <f>SUM(D52:D54)</f>
        <v>0</v>
      </c>
      <c r="E51" s="5">
        <f>SUM(E52:E54)</f>
        <v>0</v>
      </c>
      <c r="F51" s="5">
        <f>SUM(F52:F54)</f>
        <v>0</v>
      </c>
      <c r="G51" s="5">
        <f>SUM(G52:G54)</f>
        <v>0</v>
      </c>
      <c r="H51" s="35"/>
    </row>
    <row r="52" spans="1:8" ht="14.25" customHeight="1" x14ac:dyDescent="0.25">
      <c r="A52" s="31">
        <v>14100</v>
      </c>
      <c r="B52" s="32" t="s">
        <v>24</v>
      </c>
      <c r="C52" s="11">
        <v>0</v>
      </c>
      <c r="D52" s="11">
        <v>0</v>
      </c>
      <c r="E52" s="11">
        <v>0</v>
      </c>
      <c r="F52" s="11">
        <v>0</v>
      </c>
      <c r="G52" s="6">
        <f t="shared" si="0"/>
        <v>0</v>
      </c>
      <c r="H52" s="36"/>
    </row>
    <row r="53" spans="1:8" ht="14.25" customHeight="1" x14ac:dyDescent="0.25">
      <c r="A53" s="31">
        <v>14200</v>
      </c>
      <c r="B53" s="32" t="s">
        <v>253</v>
      </c>
      <c r="C53" s="11">
        <v>0</v>
      </c>
      <c r="D53" s="11">
        <v>0</v>
      </c>
      <c r="E53" s="11">
        <v>0</v>
      </c>
      <c r="F53" s="11">
        <v>0</v>
      </c>
      <c r="G53" s="6">
        <f t="shared" si="0"/>
        <v>0</v>
      </c>
      <c r="H53" s="36"/>
    </row>
    <row r="54" spans="1:8" ht="14.25" customHeight="1" x14ac:dyDescent="0.25">
      <c r="A54" s="31">
        <v>14300</v>
      </c>
      <c r="B54" s="32" t="s">
        <v>361</v>
      </c>
      <c r="C54" s="11">
        <v>0</v>
      </c>
      <c r="D54" s="11">
        <v>0</v>
      </c>
      <c r="E54" s="11">
        <v>0</v>
      </c>
      <c r="F54" s="11">
        <v>0</v>
      </c>
      <c r="G54" s="6">
        <f t="shared" si="0"/>
        <v>0</v>
      </c>
      <c r="H54" s="36"/>
    </row>
    <row r="55" spans="1:8" ht="14.25" customHeight="1" x14ac:dyDescent="0.25">
      <c r="A55" s="40">
        <v>150</v>
      </c>
      <c r="B55" s="41" t="s">
        <v>25</v>
      </c>
      <c r="C55" s="5">
        <f>SUM(C56:C57)</f>
        <v>0</v>
      </c>
      <c r="D55" s="5">
        <f t="shared" ref="D55:G55" si="2">SUM(D56:D57)</f>
        <v>0</v>
      </c>
      <c r="E55" s="5">
        <f t="shared" si="2"/>
        <v>0</v>
      </c>
      <c r="F55" s="5">
        <f t="shared" si="2"/>
        <v>0</v>
      </c>
      <c r="G55" s="5">
        <f t="shared" si="2"/>
        <v>0</v>
      </c>
      <c r="H55" s="35"/>
    </row>
    <row r="56" spans="1:8" ht="14.25" customHeight="1" x14ac:dyDescent="0.25">
      <c r="A56" s="31">
        <v>15100</v>
      </c>
      <c r="B56" s="32" t="s">
        <v>26</v>
      </c>
      <c r="C56" s="11">
        <v>0</v>
      </c>
      <c r="D56" s="11">
        <v>0</v>
      </c>
      <c r="E56" s="11">
        <v>0</v>
      </c>
      <c r="F56" s="11">
        <v>0</v>
      </c>
      <c r="G56" s="6">
        <f t="shared" si="0"/>
        <v>0</v>
      </c>
      <c r="H56" s="36"/>
    </row>
    <row r="57" spans="1:8" ht="14.25" customHeight="1" x14ac:dyDescent="0.25">
      <c r="A57" s="31">
        <v>15900</v>
      </c>
      <c r="B57" s="32" t="s">
        <v>254</v>
      </c>
      <c r="C57" s="11">
        <v>0</v>
      </c>
      <c r="D57" s="11">
        <v>0</v>
      </c>
      <c r="E57" s="11">
        <v>0</v>
      </c>
      <c r="F57" s="11">
        <v>0</v>
      </c>
      <c r="G57" s="6">
        <f t="shared" si="0"/>
        <v>0</v>
      </c>
      <c r="H57" s="36"/>
    </row>
    <row r="58" spans="1:8" ht="14.25" customHeight="1" x14ac:dyDescent="0.25">
      <c r="A58" s="40">
        <v>160</v>
      </c>
      <c r="B58" s="41" t="s">
        <v>27</v>
      </c>
      <c r="C58" s="5">
        <f>SUM(C59:C60)</f>
        <v>0</v>
      </c>
      <c r="D58" s="5">
        <f t="shared" ref="D58:G58" si="3">SUM(D59:D60)</f>
        <v>0</v>
      </c>
      <c r="E58" s="5">
        <f t="shared" si="3"/>
        <v>0</v>
      </c>
      <c r="F58" s="5">
        <f t="shared" si="3"/>
        <v>0</v>
      </c>
      <c r="G58" s="5">
        <f t="shared" si="3"/>
        <v>0</v>
      </c>
      <c r="H58" s="35"/>
    </row>
    <row r="59" spans="1:8" ht="14.25" customHeight="1" x14ac:dyDescent="0.25">
      <c r="A59" s="31">
        <v>16100</v>
      </c>
      <c r="B59" s="32" t="s">
        <v>28</v>
      </c>
      <c r="C59" s="11">
        <v>0</v>
      </c>
      <c r="D59" s="11">
        <v>0</v>
      </c>
      <c r="E59" s="11">
        <v>0</v>
      </c>
      <c r="F59" s="11">
        <v>0</v>
      </c>
      <c r="G59" s="6">
        <f t="shared" si="0"/>
        <v>0</v>
      </c>
      <c r="H59" s="36"/>
    </row>
    <row r="60" spans="1:8" ht="14.25" customHeight="1" x14ac:dyDescent="0.25">
      <c r="A60" s="31">
        <v>16200</v>
      </c>
      <c r="B60" s="32" t="s">
        <v>29</v>
      </c>
      <c r="C60" s="11">
        <v>0</v>
      </c>
      <c r="D60" s="11">
        <v>0</v>
      </c>
      <c r="E60" s="11">
        <v>0</v>
      </c>
      <c r="F60" s="11">
        <v>0</v>
      </c>
      <c r="G60" s="6">
        <f t="shared" si="0"/>
        <v>0</v>
      </c>
      <c r="H60" s="36"/>
    </row>
    <row r="61" spans="1:8" ht="14.25" customHeight="1" x14ac:dyDescent="0.25">
      <c r="A61" s="40">
        <v>200</v>
      </c>
      <c r="B61" s="41" t="s">
        <v>30</v>
      </c>
      <c r="C61" s="5">
        <f>+C62+C72+C84+C98+C111+C120+C125+C143+C148</f>
        <v>0</v>
      </c>
      <c r="D61" s="5">
        <f>+D62+D72+D84+D98+D111+D120+D125+D143+D148</f>
        <v>0</v>
      </c>
      <c r="E61" s="5">
        <f>+E62+E72+E84+E98+E111+E120+E125+E143+E148</f>
        <v>0</v>
      </c>
      <c r="F61" s="5">
        <f>+F62+F72+F84+F98+F111+F120+F125+F143+F148</f>
        <v>0</v>
      </c>
      <c r="G61" s="5">
        <f>+G62+G72+G84+G98+G111+G120+G125+G143+G148</f>
        <v>0</v>
      </c>
      <c r="H61" s="35"/>
    </row>
    <row r="62" spans="1:8" ht="14.25" customHeight="1" x14ac:dyDescent="0.25">
      <c r="A62" s="40">
        <v>210</v>
      </c>
      <c r="B62" s="41" t="s">
        <v>31</v>
      </c>
      <c r="C62" s="5">
        <f>SUM(C63:C71)</f>
        <v>0</v>
      </c>
      <c r="D62" s="5">
        <f>SUM(D63:D71)</f>
        <v>0</v>
      </c>
      <c r="E62" s="5">
        <f>SUM(E63:E71)</f>
        <v>0</v>
      </c>
      <c r="F62" s="5">
        <f>SUM(F63:F71)</f>
        <v>0</v>
      </c>
      <c r="G62" s="5">
        <f>SUM(G63:G71)</f>
        <v>0</v>
      </c>
      <c r="H62" s="35"/>
    </row>
    <row r="63" spans="1:8" ht="14.25" customHeight="1" x14ac:dyDescent="0.25">
      <c r="A63" s="31">
        <v>21100</v>
      </c>
      <c r="B63" s="32" t="s">
        <v>32</v>
      </c>
      <c r="C63" s="11">
        <v>0</v>
      </c>
      <c r="D63" s="11">
        <v>0</v>
      </c>
      <c r="E63" s="11">
        <v>0</v>
      </c>
      <c r="F63" s="11">
        <v>0</v>
      </c>
      <c r="G63" s="6">
        <f t="shared" ref="G63:G123" si="4">+D63-C63</f>
        <v>0</v>
      </c>
      <c r="H63" s="36"/>
    </row>
    <row r="64" spans="1:8" ht="14.25" customHeight="1" x14ac:dyDescent="0.25">
      <c r="A64" s="31">
        <v>21110</v>
      </c>
      <c r="B64" s="32" t="s">
        <v>390</v>
      </c>
      <c r="C64" s="11">
        <v>0</v>
      </c>
      <c r="D64" s="11">
        <v>0</v>
      </c>
      <c r="E64" s="11">
        <v>0</v>
      </c>
      <c r="F64" s="11">
        <v>0</v>
      </c>
      <c r="G64" s="6">
        <f t="shared" si="4"/>
        <v>0</v>
      </c>
      <c r="H64" s="36"/>
    </row>
    <row r="65" spans="1:8" ht="14.25" customHeight="1" x14ac:dyDescent="0.25">
      <c r="A65" s="31">
        <v>21120</v>
      </c>
      <c r="B65" s="32" t="s">
        <v>370</v>
      </c>
      <c r="C65" s="11">
        <v>0</v>
      </c>
      <c r="D65" s="11">
        <v>0</v>
      </c>
      <c r="E65" s="11">
        <v>0</v>
      </c>
      <c r="F65" s="11">
        <v>0</v>
      </c>
      <c r="G65" s="6">
        <f t="shared" si="4"/>
        <v>0</v>
      </c>
      <c r="H65" s="36"/>
    </row>
    <row r="66" spans="1:8" ht="14.25" customHeight="1" x14ac:dyDescent="0.25">
      <c r="A66" s="31">
        <v>21200</v>
      </c>
      <c r="B66" s="32" t="s">
        <v>33</v>
      </c>
      <c r="C66" s="11">
        <v>0</v>
      </c>
      <c r="D66" s="11">
        <v>0</v>
      </c>
      <c r="E66" s="11">
        <v>0</v>
      </c>
      <c r="F66" s="11">
        <v>0</v>
      </c>
      <c r="G66" s="6">
        <f t="shared" si="4"/>
        <v>0</v>
      </c>
      <c r="H66" s="36"/>
    </row>
    <row r="67" spans="1:8" ht="14.25" customHeight="1" x14ac:dyDescent="0.25">
      <c r="A67" s="31">
        <v>21300</v>
      </c>
      <c r="B67" s="32" t="s">
        <v>34</v>
      </c>
      <c r="C67" s="11">
        <v>0</v>
      </c>
      <c r="D67" s="11">
        <v>0</v>
      </c>
      <c r="E67" s="11">
        <v>0</v>
      </c>
      <c r="F67" s="11">
        <v>0</v>
      </c>
      <c r="G67" s="6">
        <f t="shared" si="4"/>
        <v>0</v>
      </c>
      <c r="H67" s="36"/>
    </row>
    <row r="68" spans="1:8" ht="14.25" customHeight="1" x14ac:dyDescent="0.25">
      <c r="A68" s="31">
        <v>21410</v>
      </c>
      <c r="B68" s="32" t="s">
        <v>35</v>
      </c>
      <c r="C68" s="11">
        <v>0</v>
      </c>
      <c r="D68" s="11">
        <v>0</v>
      </c>
      <c r="E68" s="11">
        <v>0</v>
      </c>
      <c r="F68" s="11">
        <v>0</v>
      </c>
      <c r="G68" s="6">
        <f t="shared" si="4"/>
        <v>0</v>
      </c>
      <c r="H68" s="36"/>
    </row>
    <row r="69" spans="1:8" ht="14.25" customHeight="1" x14ac:dyDescent="0.25">
      <c r="A69" s="31">
        <v>21420</v>
      </c>
      <c r="B69" s="32" t="s">
        <v>36</v>
      </c>
      <c r="C69" s="11">
        <v>0</v>
      </c>
      <c r="D69" s="11">
        <v>0</v>
      </c>
      <c r="E69" s="11">
        <v>0</v>
      </c>
      <c r="F69" s="11">
        <v>0</v>
      </c>
      <c r="G69" s="6">
        <f t="shared" si="4"/>
        <v>0</v>
      </c>
      <c r="H69" s="36"/>
    </row>
    <row r="70" spans="1:8" ht="14.25" customHeight="1" x14ac:dyDescent="0.25">
      <c r="A70" s="31">
        <v>21430</v>
      </c>
      <c r="B70" s="32" t="s">
        <v>37</v>
      </c>
      <c r="C70" s="11">
        <v>0</v>
      </c>
      <c r="D70" s="11">
        <v>0</v>
      </c>
      <c r="E70" s="11">
        <v>0</v>
      </c>
      <c r="F70" s="11">
        <v>0</v>
      </c>
      <c r="G70" s="6">
        <f t="shared" si="4"/>
        <v>0</v>
      </c>
      <c r="H70" s="36"/>
    </row>
    <row r="71" spans="1:8" ht="14.25" customHeight="1" x14ac:dyDescent="0.25">
      <c r="A71" s="31">
        <v>21440</v>
      </c>
      <c r="B71" s="32" t="s">
        <v>38</v>
      </c>
      <c r="C71" s="11">
        <v>0</v>
      </c>
      <c r="D71" s="11">
        <v>0</v>
      </c>
      <c r="E71" s="11">
        <v>0</v>
      </c>
      <c r="F71" s="11">
        <v>0</v>
      </c>
      <c r="G71" s="6">
        <f t="shared" si="4"/>
        <v>0</v>
      </c>
      <c r="H71" s="36"/>
    </row>
    <row r="72" spans="1:8" ht="12.75" x14ac:dyDescent="0.25">
      <c r="A72" s="40">
        <v>220</v>
      </c>
      <c r="B72" s="41" t="s">
        <v>39</v>
      </c>
      <c r="C72" s="5">
        <f>SUM(C73:C83)</f>
        <v>0</v>
      </c>
      <c r="D72" s="5">
        <f>SUM(D73:D83)</f>
        <v>0</v>
      </c>
      <c r="E72" s="5">
        <f>SUM(E73:E83)</f>
        <v>0</v>
      </c>
      <c r="F72" s="5">
        <f>SUM(F73:F83)</f>
        <v>0</v>
      </c>
      <c r="G72" s="5">
        <f>SUM(G73:G83)</f>
        <v>0</v>
      </c>
      <c r="H72" s="35"/>
    </row>
    <row r="73" spans="1:8" ht="14.25" customHeight="1" x14ac:dyDescent="0.25">
      <c r="A73" s="31">
        <v>22100</v>
      </c>
      <c r="B73" s="32" t="s">
        <v>239</v>
      </c>
      <c r="C73" s="11">
        <v>0</v>
      </c>
      <c r="D73" s="11">
        <v>0</v>
      </c>
      <c r="E73" s="11">
        <v>0</v>
      </c>
      <c r="F73" s="11">
        <v>0</v>
      </c>
      <c r="G73" s="6">
        <f t="shared" si="4"/>
        <v>0</v>
      </c>
      <c r="H73" s="36"/>
    </row>
    <row r="74" spans="1:8" s="13" customFormat="1" ht="14.25" customHeight="1" x14ac:dyDescent="0.25">
      <c r="A74" s="31">
        <v>22210</v>
      </c>
      <c r="B74" s="32" t="s">
        <v>240</v>
      </c>
      <c r="C74" s="11">
        <v>0</v>
      </c>
      <c r="D74" s="11">
        <v>0</v>
      </c>
      <c r="E74" s="11">
        <v>0</v>
      </c>
      <c r="F74" s="11">
        <v>0</v>
      </c>
      <c r="G74" s="6">
        <f t="shared" si="4"/>
        <v>0</v>
      </c>
      <c r="H74" s="36"/>
    </row>
    <row r="75" spans="1:8" s="13" customFormat="1" ht="14.25" customHeight="1" x14ac:dyDescent="0.25">
      <c r="A75" s="31">
        <v>22220</v>
      </c>
      <c r="B75" s="32" t="s">
        <v>241</v>
      </c>
      <c r="C75" s="11">
        <v>0</v>
      </c>
      <c r="D75" s="11">
        <v>0</v>
      </c>
      <c r="E75" s="11">
        <v>0</v>
      </c>
      <c r="F75" s="11">
        <v>0</v>
      </c>
      <c r="G75" s="6">
        <f t="shared" si="4"/>
        <v>0</v>
      </c>
      <c r="H75" s="36"/>
    </row>
    <row r="76" spans="1:8" s="13" customFormat="1" ht="14.25" customHeight="1" x14ac:dyDescent="0.25">
      <c r="A76" s="31">
        <v>22230</v>
      </c>
      <c r="B76" s="32" t="s">
        <v>242</v>
      </c>
      <c r="C76" s="11">
        <v>0</v>
      </c>
      <c r="D76" s="11">
        <v>0</v>
      </c>
      <c r="E76" s="11">
        <v>0</v>
      </c>
      <c r="F76" s="11">
        <v>0</v>
      </c>
      <c r="G76" s="6">
        <f t="shared" si="4"/>
        <v>0</v>
      </c>
      <c r="H76" s="36"/>
    </row>
    <row r="77" spans="1:8" s="13" customFormat="1" ht="14.25" customHeight="1" x14ac:dyDescent="0.25">
      <c r="A77" s="31">
        <v>22240</v>
      </c>
      <c r="B77" s="32" t="s">
        <v>284</v>
      </c>
      <c r="C77" s="11">
        <v>0</v>
      </c>
      <c r="D77" s="11">
        <v>0</v>
      </c>
      <c r="E77" s="11">
        <v>0</v>
      </c>
      <c r="F77" s="11">
        <v>0</v>
      </c>
      <c r="G77" s="6">
        <f t="shared" si="4"/>
        <v>0</v>
      </c>
      <c r="H77" s="36"/>
    </row>
    <row r="78" spans="1:8" s="13" customFormat="1" ht="14.25" customHeight="1" x14ac:dyDescent="0.25">
      <c r="A78" s="31">
        <v>22250</v>
      </c>
      <c r="B78" s="32" t="s">
        <v>243</v>
      </c>
      <c r="C78" s="11">
        <v>0</v>
      </c>
      <c r="D78" s="11">
        <v>0</v>
      </c>
      <c r="E78" s="11">
        <v>0</v>
      </c>
      <c r="F78" s="11">
        <v>0</v>
      </c>
      <c r="G78" s="6">
        <f t="shared" si="4"/>
        <v>0</v>
      </c>
      <c r="H78" s="36"/>
    </row>
    <row r="79" spans="1:8" s="13" customFormat="1" ht="14.25" customHeight="1" x14ac:dyDescent="0.25">
      <c r="A79" s="31">
        <v>22260</v>
      </c>
      <c r="B79" s="32" t="s">
        <v>244</v>
      </c>
      <c r="C79" s="11">
        <v>0</v>
      </c>
      <c r="D79" s="11">
        <v>0</v>
      </c>
      <c r="E79" s="11">
        <v>0</v>
      </c>
      <c r="F79" s="11">
        <v>0</v>
      </c>
      <c r="G79" s="6">
        <f t="shared" si="4"/>
        <v>0</v>
      </c>
      <c r="H79" s="36"/>
    </row>
    <row r="80" spans="1:8" s="13" customFormat="1" ht="14.25" customHeight="1" x14ac:dyDescent="0.25">
      <c r="A80" s="31">
        <v>22270</v>
      </c>
      <c r="B80" s="32" t="s">
        <v>245</v>
      </c>
      <c r="C80" s="11">
        <v>0</v>
      </c>
      <c r="D80" s="11">
        <v>0</v>
      </c>
      <c r="E80" s="11">
        <v>0</v>
      </c>
      <c r="F80" s="11">
        <v>0</v>
      </c>
      <c r="G80" s="6">
        <f t="shared" si="4"/>
        <v>0</v>
      </c>
      <c r="H80" s="36"/>
    </row>
    <row r="81" spans="1:8" ht="14.25" customHeight="1" x14ac:dyDescent="0.25">
      <c r="A81" s="31">
        <v>22300</v>
      </c>
      <c r="B81" s="32" t="s">
        <v>40</v>
      </c>
      <c r="C81" s="11">
        <v>0</v>
      </c>
      <c r="D81" s="11">
        <v>0</v>
      </c>
      <c r="E81" s="11">
        <v>0</v>
      </c>
      <c r="F81" s="11">
        <v>0</v>
      </c>
      <c r="G81" s="6">
        <f t="shared" si="4"/>
        <v>0</v>
      </c>
      <c r="H81" s="36"/>
    </row>
    <row r="82" spans="1:8" ht="14.25" customHeight="1" x14ac:dyDescent="0.25">
      <c r="A82" s="31">
        <v>22400</v>
      </c>
      <c r="B82" s="32" t="s">
        <v>41</v>
      </c>
      <c r="C82" s="11">
        <v>0</v>
      </c>
      <c r="D82" s="11">
        <v>0</v>
      </c>
      <c r="E82" s="11">
        <v>0</v>
      </c>
      <c r="F82" s="11">
        <v>0</v>
      </c>
      <c r="G82" s="6">
        <f t="shared" si="4"/>
        <v>0</v>
      </c>
      <c r="H82" s="36"/>
    </row>
    <row r="83" spans="1:8" ht="14.25" customHeight="1" x14ac:dyDescent="0.25">
      <c r="A83" s="31">
        <v>22900</v>
      </c>
      <c r="B83" s="32" t="s">
        <v>42</v>
      </c>
      <c r="C83" s="11">
        <v>0</v>
      </c>
      <c r="D83" s="11">
        <v>0</v>
      </c>
      <c r="E83" s="11">
        <v>0</v>
      </c>
      <c r="F83" s="11">
        <v>0</v>
      </c>
      <c r="G83" s="6">
        <f t="shared" si="4"/>
        <v>0</v>
      </c>
      <c r="H83" s="36"/>
    </row>
    <row r="84" spans="1:8" ht="14.25" customHeight="1" x14ac:dyDescent="0.25">
      <c r="A84" s="40">
        <v>230</v>
      </c>
      <c r="B84" s="41" t="s">
        <v>43</v>
      </c>
      <c r="C84" s="5">
        <f>SUM(C85:C97)</f>
        <v>0</v>
      </c>
      <c r="D84" s="5">
        <f t="shared" ref="D84:G84" si="5">SUM(D85:D97)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35"/>
    </row>
    <row r="85" spans="1:8" ht="14.25" customHeight="1" x14ac:dyDescent="0.25">
      <c r="A85" s="31">
        <v>23100</v>
      </c>
      <c r="B85" s="32" t="s">
        <v>228</v>
      </c>
      <c r="C85" s="11">
        <v>0</v>
      </c>
      <c r="D85" s="11">
        <v>0</v>
      </c>
      <c r="E85" s="11">
        <v>0</v>
      </c>
      <c r="F85" s="11">
        <v>0</v>
      </c>
      <c r="G85" s="6">
        <f t="shared" si="4"/>
        <v>0</v>
      </c>
      <c r="H85" s="36"/>
    </row>
    <row r="86" spans="1:8" ht="12.75" x14ac:dyDescent="0.25">
      <c r="A86" s="31">
        <v>23200</v>
      </c>
      <c r="B86" s="32" t="s">
        <v>229</v>
      </c>
      <c r="C86" s="11">
        <v>0</v>
      </c>
      <c r="D86" s="11">
        <v>0</v>
      </c>
      <c r="E86" s="11">
        <v>0</v>
      </c>
      <c r="F86" s="11">
        <v>0</v>
      </c>
      <c r="G86" s="6">
        <f t="shared" si="4"/>
        <v>0</v>
      </c>
      <c r="H86" s="36"/>
    </row>
    <row r="87" spans="1:8" ht="12.75" x14ac:dyDescent="0.25">
      <c r="A87" s="31">
        <v>23310</v>
      </c>
      <c r="B87" s="32" t="s">
        <v>230</v>
      </c>
      <c r="C87" s="11">
        <v>0</v>
      </c>
      <c r="D87" s="11">
        <v>0</v>
      </c>
      <c r="E87" s="11">
        <v>0</v>
      </c>
      <c r="F87" s="11">
        <v>0</v>
      </c>
      <c r="G87" s="6">
        <f t="shared" si="4"/>
        <v>0</v>
      </c>
      <c r="H87" s="36"/>
    </row>
    <row r="88" spans="1:8" ht="12.75" x14ac:dyDescent="0.25">
      <c r="A88" s="31">
        <v>23320</v>
      </c>
      <c r="B88" s="32" t="s">
        <v>231</v>
      </c>
      <c r="C88" s="11">
        <v>0</v>
      </c>
      <c r="D88" s="11">
        <v>0</v>
      </c>
      <c r="E88" s="11">
        <v>0</v>
      </c>
      <c r="F88" s="11">
        <v>0</v>
      </c>
      <c r="G88" s="6">
        <f t="shared" si="4"/>
        <v>0</v>
      </c>
      <c r="H88" s="36"/>
    </row>
    <row r="89" spans="1:8" ht="12.75" x14ac:dyDescent="0.25">
      <c r="A89" s="31">
        <v>23330</v>
      </c>
      <c r="B89" s="32" t="s">
        <v>232</v>
      </c>
      <c r="C89" s="11">
        <v>0</v>
      </c>
      <c r="D89" s="11">
        <v>0</v>
      </c>
      <c r="E89" s="11">
        <v>0</v>
      </c>
      <c r="F89" s="11">
        <v>0</v>
      </c>
      <c r="G89" s="6">
        <f t="shared" si="4"/>
        <v>0</v>
      </c>
      <c r="H89" s="36"/>
    </row>
    <row r="90" spans="1:8" ht="16.5" customHeight="1" x14ac:dyDescent="0.25">
      <c r="A90" s="31">
        <v>23340</v>
      </c>
      <c r="B90" s="32" t="s">
        <v>233</v>
      </c>
      <c r="C90" s="11">
        <v>0</v>
      </c>
      <c r="D90" s="11">
        <v>0</v>
      </c>
      <c r="E90" s="11">
        <v>0</v>
      </c>
      <c r="F90" s="11">
        <v>0</v>
      </c>
      <c r="G90" s="6">
        <f t="shared" si="4"/>
        <v>0</v>
      </c>
      <c r="H90" s="36"/>
    </row>
    <row r="91" spans="1:8" ht="12.75" x14ac:dyDescent="0.25">
      <c r="A91" s="31">
        <v>23350</v>
      </c>
      <c r="B91" s="32" t="s">
        <v>234</v>
      </c>
      <c r="C91" s="11">
        <v>0</v>
      </c>
      <c r="D91" s="11">
        <v>0</v>
      </c>
      <c r="E91" s="11">
        <v>0</v>
      </c>
      <c r="F91" s="11">
        <v>0</v>
      </c>
      <c r="G91" s="6">
        <f t="shared" si="4"/>
        <v>0</v>
      </c>
      <c r="H91" s="36"/>
    </row>
    <row r="92" spans="1:8" ht="12.75" x14ac:dyDescent="0.25">
      <c r="A92" s="31">
        <v>23360</v>
      </c>
      <c r="B92" s="32" t="s">
        <v>235</v>
      </c>
      <c r="C92" s="11">
        <v>0</v>
      </c>
      <c r="D92" s="11">
        <v>0</v>
      </c>
      <c r="E92" s="11">
        <v>0</v>
      </c>
      <c r="F92" s="11">
        <v>0</v>
      </c>
      <c r="G92" s="6">
        <f t="shared" si="4"/>
        <v>0</v>
      </c>
      <c r="H92" s="36"/>
    </row>
    <row r="93" spans="1:8" ht="12.75" x14ac:dyDescent="0.25">
      <c r="A93" s="31">
        <v>23370</v>
      </c>
      <c r="B93" s="32" t="s">
        <v>238</v>
      </c>
      <c r="C93" s="11">
        <v>0</v>
      </c>
      <c r="D93" s="11">
        <v>0</v>
      </c>
      <c r="E93" s="11">
        <v>0</v>
      </c>
      <c r="F93" s="11">
        <v>0</v>
      </c>
      <c r="G93" s="6">
        <f t="shared" si="4"/>
        <v>0</v>
      </c>
      <c r="H93" s="36"/>
    </row>
    <row r="94" spans="1:8" ht="14.25" customHeight="1" x14ac:dyDescent="0.25">
      <c r="A94" s="31">
        <v>23390</v>
      </c>
      <c r="B94" s="32" t="s">
        <v>236</v>
      </c>
      <c r="C94" s="11">
        <v>0</v>
      </c>
      <c r="D94" s="11">
        <v>0</v>
      </c>
      <c r="E94" s="11">
        <v>0</v>
      </c>
      <c r="F94" s="11">
        <v>0</v>
      </c>
      <c r="G94" s="6">
        <f t="shared" si="4"/>
        <v>0</v>
      </c>
      <c r="H94" s="36"/>
    </row>
    <row r="95" spans="1:8" ht="12.75" x14ac:dyDescent="0.25">
      <c r="A95" s="31">
        <v>23400</v>
      </c>
      <c r="B95" s="32" t="s">
        <v>237</v>
      </c>
      <c r="C95" s="11">
        <v>0</v>
      </c>
      <c r="D95" s="11">
        <v>0</v>
      </c>
      <c r="E95" s="11">
        <v>0</v>
      </c>
      <c r="F95" s="11">
        <v>0</v>
      </c>
      <c r="G95" s="6">
        <f t="shared" si="4"/>
        <v>0</v>
      </c>
      <c r="H95" s="36"/>
    </row>
    <row r="96" spans="1:8" ht="14.25" customHeight="1" x14ac:dyDescent="0.25">
      <c r="A96" s="31">
        <v>23500</v>
      </c>
      <c r="B96" s="32" t="s">
        <v>44</v>
      </c>
      <c r="C96" s="11">
        <v>0</v>
      </c>
      <c r="D96" s="11">
        <v>0</v>
      </c>
      <c r="E96" s="11">
        <v>0</v>
      </c>
      <c r="F96" s="11">
        <v>0</v>
      </c>
      <c r="G96" s="6">
        <f t="shared" si="4"/>
        <v>0</v>
      </c>
      <c r="H96" s="36"/>
    </row>
    <row r="97" spans="1:8" ht="14.25" customHeight="1" x14ac:dyDescent="0.25">
      <c r="A97" s="31">
        <v>23600</v>
      </c>
      <c r="B97" s="32" t="s">
        <v>468</v>
      </c>
      <c r="C97" s="11">
        <v>0</v>
      </c>
      <c r="D97" s="11">
        <v>0</v>
      </c>
      <c r="E97" s="11">
        <v>0</v>
      </c>
      <c r="F97" s="11">
        <v>0</v>
      </c>
      <c r="G97" s="6">
        <f t="shared" si="4"/>
        <v>0</v>
      </c>
      <c r="H97" s="36"/>
    </row>
    <row r="98" spans="1:8" s="13" customFormat="1" ht="14.25" customHeight="1" x14ac:dyDescent="0.25">
      <c r="A98" s="40">
        <v>240</v>
      </c>
      <c r="B98" s="41" t="s">
        <v>45</v>
      </c>
      <c r="C98" s="5">
        <f>SUM(C99:C110)</f>
        <v>0</v>
      </c>
      <c r="D98" s="5">
        <f>SUM(D99:D110)</f>
        <v>0</v>
      </c>
      <c r="E98" s="5">
        <f>SUM(E99:E110)</f>
        <v>0</v>
      </c>
      <c r="F98" s="5">
        <f>SUM(F99:F110)</f>
        <v>0</v>
      </c>
      <c r="G98" s="5">
        <f>SUM(G99:G110)</f>
        <v>0</v>
      </c>
      <c r="H98" s="35"/>
    </row>
    <row r="99" spans="1:8" s="13" customFormat="1" ht="14.25" customHeight="1" x14ac:dyDescent="0.25">
      <c r="A99" s="31">
        <v>24100</v>
      </c>
      <c r="B99" s="32" t="s">
        <v>285</v>
      </c>
      <c r="C99" s="6">
        <v>0</v>
      </c>
      <c r="D99" s="6">
        <v>0</v>
      </c>
      <c r="E99" s="6">
        <v>0</v>
      </c>
      <c r="F99" s="6">
        <v>0</v>
      </c>
      <c r="G99" s="6">
        <f t="shared" si="4"/>
        <v>0</v>
      </c>
      <c r="H99" s="35"/>
    </row>
    <row r="100" spans="1:8" s="13" customFormat="1" ht="14.25" customHeight="1" x14ac:dyDescent="0.25">
      <c r="A100" s="31">
        <v>24110</v>
      </c>
      <c r="B100" s="32" t="s">
        <v>362</v>
      </c>
      <c r="C100" s="6">
        <v>0</v>
      </c>
      <c r="D100" s="6">
        <v>0</v>
      </c>
      <c r="E100" s="6">
        <v>0</v>
      </c>
      <c r="F100" s="6">
        <v>0</v>
      </c>
      <c r="G100" s="6">
        <f t="shared" si="4"/>
        <v>0</v>
      </c>
      <c r="H100" s="36"/>
    </row>
    <row r="101" spans="1:8" s="13" customFormat="1" ht="14.25" customHeight="1" x14ac:dyDescent="0.25">
      <c r="A101" s="31">
        <v>24120</v>
      </c>
      <c r="B101" s="32" t="s">
        <v>363</v>
      </c>
      <c r="C101" s="6">
        <v>0</v>
      </c>
      <c r="D101" s="6">
        <v>0</v>
      </c>
      <c r="E101" s="6">
        <v>0</v>
      </c>
      <c r="F101" s="6">
        <v>0</v>
      </c>
      <c r="G101" s="6">
        <f t="shared" si="4"/>
        <v>0</v>
      </c>
      <c r="H101" s="36"/>
    </row>
    <row r="102" spans="1:8" s="13" customFormat="1" ht="14.25" customHeight="1" x14ac:dyDescent="0.25">
      <c r="A102" s="31">
        <v>24130</v>
      </c>
      <c r="B102" s="32" t="s">
        <v>364</v>
      </c>
      <c r="C102" s="6">
        <v>0</v>
      </c>
      <c r="D102" s="6">
        <v>0</v>
      </c>
      <c r="E102" s="6">
        <v>0</v>
      </c>
      <c r="F102" s="6">
        <v>0</v>
      </c>
      <c r="G102" s="6">
        <f t="shared" si="4"/>
        <v>0</v>
      </c>
      <c r="H102" s="36"/>
    </row>
    <row r="103" spans="1:8" s="13" customFormat="1" ht="14.25" customHeight="1" x14ac:dyDescent="0.25">
      <c r="A103" s="31">
        <v>24140</v>
      </c>
      <c r="B103" s="32" t="s">
        <v>391</v>
      </c>
      <c r="C103" s="6">
        <v>0</v>
      </c>
      <c r="D103" s="6">
        <v>0</v>
      </c>
      <c r="E103" s="6">
        <v>0</v>
      </c>
      <c r="F103" s="6">
        <v>0</v>
      </c>
      <c r="G103" s="6">
        <f t="shared" si="4"/>
        <v>0</v>
      </c>
      <c r="H103" s="36"/>
    </row>
    <row r="104" spans="1:8" s="13" customFormat="1" ht="14.25" customHeight="1" x14ac:dyDescent="0.25">
      <c r="A104" s="31">
        <v>24200</v>
      </c>
      <c r="B104" s="32" t="s">
        <v>223</v>
      </c>
      <c r="C104" s="6">
        <v>0</v>
      </c>
      <c r="D104" s="6">
        <v>0</v>
      </c>
      <c r="E104" s="6">
        <v>0</v>
      </c>
      <c r="F104" s="6">
        <v>0</v>
      </c>
      <c r="G104" s="6">
        <f t="shared" si="4"/>
        <v>0</v>
      </c>
      <c r="H104" s="36"/>
    </row>
    <row r="105" spans="1:8" s="13" customFormat="1" ht="14.25" customHeight="1" x14ac:dyDescent="0.25">
      <c r="A105" s="31">
        <v>24300</v>
      </c>
      <c r="B105" s="32" t="s">
        <v>46</v>
      </c>
      <c r="C105" s="6">
        <v>0</v>
      </c>
      <c r="D105" s="6">
        <v>0</v>
      </c>
      <c r="E105" s="6">
        <v>0</v>
      </c>
      <c r="F105" s="6">
        <v>0</v>
      </c>
      <c r="G105" s="6">
        <f t="shared" si="4"/>
        <v>0</v>
      </c>
      <c r="H105" s="36"/>
    </row>
    <row r="106" spans="1:8" s="13" customFormat="1" ht="14.25" customHeight="1" x14ac:dyDescent="0.25">
      <c r="A106" s="31">
        <v>24400</v>
      </c>
      <c r="B106" s="32" t="s">
        <v>224</v>
      </c>
      <c r="C106" s="6">
        <v>0</v>
      </c>
      <c r="D106" s="6">
        <v>0</v>
      </c>
      <c r="E106" s="6">
        <v>0</v>
      </c>
      <c r="F106" s="6">
        <v>0</v>
      </c>
      <c r="G106" s="6">
        <f t="shared" si="4"/>
        <v>0</v>
      </c>
      <c r="H106" s="36"/>
    </row>
    <row r="107" spans="1:8" s="13" customFormat="1" ht="14.25" customHeight="1" x14ac:dyDescent="0.25">
      <c r="A107" s="31">
        <v>24500</v>
      </c>
      <c r="B107" s="32" t="s">
        <v>47</v>
      </c>
      <c r="C107" s="6">
        <v>0</v>
      </c>
      <c r="D107" s="6">
        <v>0</v>
      </c>
      <c r="E107" s="6">
        <v>0</v>
      </c>
      <c r="F107" s="6">
        <v>0</v>
      </c>
      <c r="G107" s="6">
        <f t="shared" si="4"/>
        <v>0</v>
      </c>
      <c r="H107" s="36"/>
    </row>
    <row r="108" spans="1:8" s="13" customFormat="1" ht="14.25" customHeight="1" x14ac:dyDescent="0.25">
      <c r="A108" s="31">
        <v>24600</v>
      </c>
      <c r="B108" s="32" t="s">
        <v>225</v>
      </c>
      <c r="C108" s="6">
        <v>0</v>
      </c>
      <c r="D108" s="6">
        <v>0</v>
      </c>
      <c r="E108" s="6">
        <v>0</v>
      </c>
      <c r="F108" s="6">
        <v>0</v>
      </c>
      <c r="G108" s="6">
        <f t="shared" si="4"/>
        <v>0</v>
      </c>
      <c r="H108" s="36"/>
    </row>
    <row r="109" spans="1:8" s="13" customFormat="1" ht="25.5" x14ac:dyDescent="0.25">
      <c r="A109" s="31">
        <v>24710</v>
      </c>
      <c r="B109" s="32" t="s">
        <v>226</v>
      </c>
      <c r="C109" s="6">
        <v>0</v>
      </c>
      <c r="D109" s="6">
        <v>0</v>
      </c>
      <c r="E109" s="6">
        <v>0</v>
      </c>
      <c r="F109" s="6">
        <v>0</v>
      </c>
      <c r="G109" s="6">
        <f t="shared" si="4"/>
        <v>0</v>
      </c>
      <c r="H109" s="36"/>
    </row>
    <row r="110" spans="1:8" s="13" customFormat="1" ht="14.25" customHeight="1" x14ac:dyDescent="0.25">
      <c r="A110" s="31">
        <v>24720</v>
      </c>
      <c r="B110" s="32" t="s">
        <v>227</v>
      </c>
      <c r="C110" s="6">
        <v>0</v>
      </c>
      <c r="D110" s="6">
        <v>0</v>
      </c>
      <c r="E110" s="6">
        <v>0</v>
      </c>
      <c r="F110" s="6">
        <v>0</v>
      </c>
      <c r="G110" s="6">
        <f t="shared" si="4"/>
        <v>0</v>
      </c>
      <c r="H110" s="36"/>
    </row>
    <row r="111" spans="1:8" s="13" customFormat="1" ht="14.25" customHeight="1" x14ac:dyDescent="0.25">
      <c r="A111" s="40">
        <v>250</v>
      </c>
      <c r="B111" s="41" t="s">
        <v>48</v>
      </c>
      <c r="C111" s="5">
        <f>SUM(C112:C119)</f>
        <v>0</v>
      </c>
      <c r="D111" s="5">
        <f>SUM(D112:D119)</f>
        <v>0</v>
      </c>
      <c r="E111" s="5">
        <f>SUM(E112:E119)</f>
        <v>0</v>
      </c>
      <c r="F111" s="5">
        <f>SUM(F112:F119)</f>
        <v>0</v>
      </c>
      <c r="G111" s="5">
        <f>SUM(G112:G119)</f>
        <v>0</v>
      </c>
      <c r="H111" s="35"/>
    </row>
    <row r="112" spans="1:8" s="13" customFormat="1" ht="14.25" customHeight="1" x14ac:dyDescent="0.25">
      <c r="A112" s="31">
        <v>25100</v>
      </c>
      <c r="B112" s="32" t="s">
        <v>49</v>
      </c>
      <c r="C112" s="11">
        <v>0</v>
      </c>
      <c r="D112" s="11">
        <v>0</v>
      </c>
      <c r="E112" s="11">
        <v>0</v>
      </c>
      <c r="F112" s="11">
        <v>0</v>
      </c>
      <c r="G112" s="6">
        <f t="shared" si="4"/>
        <v>0</v>
      </c>
      <c r="H112" s="36"/>
    </row>
    <row r="113" spans="1:8" s="13" customFormat="1" ht="14.25" customHeight="1" x14ac:dyDescent="0.25">
      <c r="A113" s="31">
        <v>25200</v>
      </c>
      <c r="B113" s="32" t="s">
        <v>50</v>
      </c>
      <c r="C113" s="11">
        <v>0</v>
      </c>
      <c r="D113" s="11">
        <v>0</v>
      </c>
      <c r="E113" s="11">
        <v>0</v>
      </c>
      <c r="F113" s="11">
        <v>0</v>
      </c>
      <c r="G113" s="6">
        <f t="shared" si="4"/>
        <v>0</v>
      </c>
      <c r="H113" s="36"/>
    </row>
    <row r="114" spans="1:8" s="13" customFormat="1" ht="14.25" customHeight="1" x14ac:dyDescent="0.25">
      <c r="A114" s="31">
        <v>25300</v>
      </c>
      <c r="B114" s="32" t="s">
        <v>255</v>
      </c>
      <c r="C114" s="11">
        <v>0</v>
      </c>
      <c r="D114" s="11">
        <v>0</v>
      </c>
      <c r="E114" s="11">
        <v>0</v>
      </c>
      <c r="F114" s="11">
        <v>0</v>
      </c>
      <c r="G114" s="6">
        <f t="shared" si="4"/>
        <v>0</v>
      </c>
      <c r="H114" s="36"/>
    </row>
    <row r="115" spans="1:8" s="13" customFormat="1" ht="14.25" customHeight="1" x14ac:dyDescent="0.25">
      <c r="A115" s="31">
        <v>25400</v>
      </c>
      <c r="B115" s="32" t="s">
        <v>51</v>
      </c>
      <c r="C115" s="11">
        <v>0</v>
      </c>
      <c r="D115" s="11">
        <v>0</v>
      </c>
      <c r="E115" s="11">
        <v>0</v>
      </c>
      <c r="F115" s="11">
        <v>0</v>
      </c>
      <c r="G115" s="6">
        <f t="shared" si="4"/>
        <v>0</v>
      </c>
      <c r="H115" s="36"/>
    </row>
    <row r="116" spans="1:8" s="13" customFormat="1" ht="14.25" customHeight="1" x14ac:dyDescent="0.25">
      <c r="A116" s="31">
        <v>25500</v>
      </c>
      <c r="B116" s="32" t="s">
        <v>52</v>
      </c>
      <c r="C116" s="11">
        <v>0</v>
      </c>
      <c r="D116" s="11">
        <v>0</v>
      </c>
      <c r="E116" s="11">
        <v>0</v>
      </c>
      <c r="F116" s="11">
        <v>0</v>
      </c>
      <c r="G116" s="6">
        <f t="shared" si="4"/>
        <v>0</v>
      </c>
      <c r="H116" s="36"/>
    </row>
    <row r="117" spans="1:8" s="13" customFormat="1" ht="17.25" customHeight="1" x14ac:dyDescent="0.25">
      <c r="A117" s="31">
        <v>25600</v>
      </c>
      <c r="B117" s="32" t="s">
        <v>53</v>
      </c>
      <c r="C117" s="11">
        <v>0</v>
      </c>
      <c r="D117" s="11">
        <v>0</v>
      </c>
      <c r="E117" s="11">
        <v>0</v>
      </c>
      <c r="F117" s="11">
        <v>0</v>
      </c>
      <c r="G117" s="6">
        <f t="shared" si="4"/>
        <v>0</v>
      </c>
      <c r="H117" s="36"/>
    </row>
    <row r="118" spans="1:8" s="13" customFormat="1" ht="14.25" customHeight="1" x14ac:dyDescent="0.25">
      <c r="A118" s="31">
        <v>25700</v>
      </c>
      <c r="B118" s="32" t="s">
        <v>54</v>
      </c>
      <c r="C118" s="11">
        <v>0</v>
      </c>
      <c r="D118" s="11">
        <v>0</v>
      </c>
      <c r="E118" s="11">
        <v>0</v>
      </c>
      <c r="F118" s="11">
        <v>0</v>
      </c>
      <c r="G118" s="6">
        <f t="shared" si="4"/>
        <v>0</v>
      </c>
      <c r="H118" s="36"/>
    </row>
    <row r="119" spans="1:8" s="13" customFormat="1" ht="14.25" customHeight="1" x14ac:dyDescent="0.25">
      <c r="A119" s="31">
        <v>25900</v>
      </c>
      <c r="B119" s="32" t="s">
        <v>222</v>
      </c>
      <c r="C119" s="11">
        <v>0</v>
      </c>
      <c r="D119" s="11">
        <v>0</v>
      </c>
      <c r="E119" s="11">
        <v>0</v>
      </c>
      <c r="F119" s="11">
        <v>0</v>
      </c>
      <c r="G119" s="6">
        <f t="shared" si="4"/>
        <v>0</v>
      </c>
      <c r="H119" s="36"/>
    </row>
    <row r="120" spans="1:8" s="13" customFormat="1" ht="14.25" customHeight="1" x14ac:dyDescent="0.25">
      <c r="A120" s="40">
        <v>260</v>
      </c>
      <c r="B120" s="41" t="s">
        <v>55</v>
      </c>
      <c r="C120" s="5">
        <f>SUM(C121:C124)</f>
        <v>0</v>
      </c>
      <c r="D120" s="5">
        <f t="shared" ref="D120:G120" si="6">SUM(D121:D124)</f>
        <v>0</v>
      </c>
      <c r="E120" s="5">
        <f t="shared" si="6"/>
        <v>0</v>
      </c>
      <c r="F120" s="5">
        <f t="shared" si="6"/>
        <v>0</v>
      </c>
      <c r="G120" s="5">
        <f t="shared" si="6"/>
        <v>0</v>
      </c>
      <c r="H120" s="35"/>
    </row>
    <row r="121" spans="1:8" s="13" customFormat="1" ht="14.25" customHeight="1" x14ac:dyDescent="0.25">
      <c r="A121" s="31">
        <v>26110</v>
      </c>
      <c r="B121" s="32" t="s">
        <v>56</v>
      </c>
      <c r="C121" s="11">
        <v>0</v>
      </c>
      <c r="D121" s="11">
        <v>0</v>
      </c>
      <c r="E121" s="11">
        <v>0</v>
      </c>
      <c r="F121" s="11">
        <v>0</v>
      </c>
      <c r="G121" s="6">
        <f t="shared" si="4"/>
        <v>0</v>
      </c>
      <c r="H121" s="36"/>
    </row>
    <row r="122" spans="1:8" ht="14.25" customHeight="1" x14ac:dyDescent="0.25">
      <c r="A122" s="31">
        <v>26120</v>
      </c>
      <c r="B122" s="32" t="s">
        <v>57</v>
      </c>
      <c r="C122" s="11">
        <v>0</v>
      </c>
      <c r="D122" s="11">
        <v>0</v>
      </c>
      <c r="E122" s="11">
        <v>0</v>
      </c>
      <c r="F122" s="11">
        <v>0</v>
      </c>
      <c r="G122" s="6">
        <f t="shared" si="4"/>
        <v>0</v>
      </c>
      <c r="H122" s="36"/>
    </row>
    <row r="123" spans="1:8" ht="14.25" customHeight="1" x14ac:dyDescent="0.25">
      <c r="A123" s="31">
        <v>26210</v>
      </c>
      <c r="B123" s="32" t="s">
        <v>58</v>
      </c>
      <c r="C123" s="11">
        <v>0</v>
      </c>
      <c r="D123" s="11">
        <v>0</v>
      </c>
      <c r="E123" s="11">
        <v>0</v>
      </c>
      <c r="F123" s="11">
        <v>0</v>
      </c>
      <c r="G123" s="6">
        <f t="shared" si="4"/>
        <v>0</v>
      </c>
      <c r="H123" s="36"/>
    </row>
    <row r="124" spans="1:8" ht="14.25" customHeight="1" x14ac:dyDescent="0.25">
      <c r="A124" s="31">
        <v>26220</v>
      </c>
      <c r="B124" s="32" t="s">
        <v>59</v>
      </c>
      <c r="C124" s="11">
        <v>0</v>
      </c>
      <c r="D124" s="11">
        <v>0</v>
      </c>
      <c r="E124" s="11">
        <v>0</v>
      </c>
      <c r="F124" s="11">
        <v>0</v>
      </c>
      <c r="G124" s="6">
        <f t="shared" ref="G124:G152" si="7">+D124-C124</f>
        <v>0</v>
      </c>
      <c r="H124" s="36"/>
    </row>
    <row r="125" spans="1:8" ht="12.75" x14ac:dyDescent="0.25">
      <c r="A125" s="40">
        <v>270</v>
      </c>
      <c r="B125" s="41" t="s">
        <v>60</v>
      </c>
      <c r="C125" s="5">
        <f>SUM(C126:C142)</f>
        <v>0</v>
      </c>
      <c r="D125" s="5">
        <f>SUM(D126:D142)</f>
        <v>0</v>
      </c>
      <c r="E125" s="5">
        <f>SUM(E126:E142)</f>
        <v>0</v>
      </c>
      <c r="F125" s="5">
        <f>SUM(F126:F142)</f>
        <v>0</v>
      </c>
      <c r="G125" s="5">
        <f>SUM(G126:G142)</f>
        <v>0</v>
      </c>
      <c r="H125" s="35"/>
    </row>
    <row r="126" spans="1:8" s="13" customFormat="1" ht="14.25" customHeight="1" x14ac:dyDescent="0.25">
      <c r="A126" s="31">
        <v>27111</v>
      </c>
      <c r="B126" s="32" t="s">
        <v>392</v>
      </c>
      <c r="C126" s="11">
        <v>0</v>
      </c>
      <c r="D126" s="11">
        <v>0</v>
      </c>
      <c r="E126" s="11">
        <v>0</v>
      </c>
      <c r="F126" s="11">
        <v>0</v>
      </c>
      <c r="G126" s="6">
        <f t="shared" si="7"/>
        <v>0</v>
      </c>
      <c r="H126" s="36"/>
    </row>
    <row r="127" spans="1:8" s="13" customFormat="1" ht="14.25" customHeight="1" x14ac:dyDescent="0.25">
      <c r="A127" s="31">
        <v>27112</v>
      </c>
      <c r="B127" s="32" t="s">
        <v>286</v>
      </c>
      <c r="C127" s="11">
        <v>0</v>
      </c>
      <c r="D127" s="11">
        <v>0</v>
      </c>
      <c r="E127" s="11">
        <v>0</v>
      </c>
      <c r="F127" s="11">
        <v>0</v>
      </c>
      <c r="G127" s="6">
        <f t="shared" si="7"/>
        <v>0</v>
      </c>
      <c r="H127" s="36"/>
    </row>
    <row r="128" spans="1:8" s="13" customFormat="1" ht="14.25" customHeight="1" x14ac:dyDescent="0.25">
      <c r="A128" s="31">
        <v>27113</v>
      </c>
      <c r="B128" s="32" t="s">
        <v>365</v>
      </c>
      <c r="C128" s="11">
        <v>0</v>
      </c>
      <c r="D128" s="11">
        <v>0</v>
      </c>
      <c r="E128" s="11">
        <v>0</v>
      </c>
      <c r="F128" s="11">
        <v>0</v>
      </c>
      <c r="G128" s="6">
        <f t="shared" si="7"/>
        <v>0</v>
      </c>
      <c r="H128" s="36"/>
    </row>
    <row r="129" spans="1:8" s="13" customFormat="1" ht="14.25" customHeight="1" x14ac:dyDescent="0.25">
      <c r="A129" s="31">
        <v>27114</v>
      </c>
      <c r="B129" s="32" t="s">
        <v>61</v>
      </c>
      <c r="C129" s="11">
        <v>0</v>
      </c>
      <c r="D129" s="11">
        <v>0</v>
      </c>
      <c r="E129" s="11">
        <v>0</v>
      </c>
      <c r="F129" s="11">
        <v>0</v>
      </c>
      <c r="G129" s="6">
        <f t="shared" si="7"/>
        <v>0</v>
      </c>
      <c r="H129" s="36"/>
    </row>
    <row r="130" spans="1:8" s="13" customFormat="1" ht="14.25" customHeight="1" x14ac:dyDescent="0.25">
      <c r="A130" s="31">
        <v>27115</v>
      </c>
      <c r="B130" s="32" t="s">
        <v>393</v>
      </c>
      <c r="C130" s="11">
        <v>0</v>
      </c>
      <c r="D130" s="11">
        <v>0</v>
      </c>
      <c r="E130" s="11">
        <v>0</v>
      </c>
      <c r="F130" s="11">
        <v>0</v>
      </c>
      <c r="G130" s="6">
        <f t="shared" si="7"/>
        <v>0</v>
      </c>
      <c r="H130" s="36"/>
    </row>
    <row r="131" spans="1:8" s="13" customFormat="1" ht="14.25" customHeight="1" x14ac:dyDescent="0.25">
      <c r="A131" s="31">
        <v>27116</v>
      </c>
      <c r="B131" s="32" t="s">
        <v>366</v>
      </c>
      <c r="C131" s="11">
        <v>0</v>
      </c>
      <c r="D131" s="11">
        <v>0</v>
      </c>
      <c r="E131" s="11">
        <v>0</v>
      </c>
      <c r="F131" s="11">
        <v>0</v>
      </c>
      <c r="G131" s="6">
        <f t="shared" si="7"/>
        <v>0</v>
      </c>
      <c r="H131" s="36"/>
    </row>
    <row r="132" spans="1:8" s="13" customFormat="1" ht="14.25" customHeight="1" x14ac:dyDescent="0.25">
      <c r="A132" s="31">
        <v>27121</v>
      </c>
      <c r="B132" s="32" t="s">
        <v>394</v>
      </c>
      <c r="C132" s="11">
        <v>0</v>
      </c>
      <c r="D132" s="11">
        <v>0</v>
      </c>
      <c r="E132" s="11">
        <v>0</v>
      </c>
      <c r="F132" s="11">
        <v>0</v>
      </c>
      <c r="G132" s="6">
        <f t="shared" si="7"/>
        <v>0</v>
      </c>
      <c r="H132" s="36"/>
    </row>
    <row r="133" spans="1:8" s="13" customFormat="1" ht="14.25" customHeight="1" x14ac:dyDescent="0.25">
      <c r="A133" s="31">
        <v>27122</v>
      </c>
      <c r="B133" s="32" t="s">
        <v>62</v>
      </c>
      <c r="C133" s="11">
        <v>0</v>
      </c>
      <c r="D133" s="11">
        <v>0</v>
      </c>
      <c r="E133" s="11">
        <v>0</v>
      </c>
      <c r="F133" s="11">
        <v>0</v>
      </c>
      <c r="G133" s="6">
        <f t="shared" si="7"/>
        <v>0</v>
      </c>
      <c r="H133" s="36"/>
    </row>
    <row r="134" spans="1:8" s="13" customFormat="1" ht="14.25" customHeight="1" x14ac:dyDescent="0.25">
      <c r="A134" s="31">
        <v>27123</v>
      </c>
      <c r="B134" s="32" t="s">
        <v>288</v>
      </c>
      <c r="C134" s="11">
        <v>0</v>
      </c>
      <c r="D134" s="11">
        <v>0</v>
      </c>
      <c r="E134" s="11">
        <v>0</v>
      </c>
      <c r="F134" s="11">
        <v>0</v>
      </c>
      <c r="G134" s="6">
        <f t="shared" si="7"/>
        <v>0</v>
      </c>
      <c r="H134" s="36"/>
    </row>
    <row r="135" spans="1:8" s="13" customFormat="1" ht="14.25" customHeight="1" x14ac:dyDescent="0.25">
      <c r="A135" s="31">
        <v>27124</v>
      </c>
      <c r="B135" s="32" t="s">
        <v>289</v>
      </c>
      <c r="C135" s="11">
        <v>0</v>
      </c>
      <c r="D135" s="11">
        <v>0</v>
      </c>
      <c r="E135" s="11">
        <v>0</v>
      </c>
      <c r="F135" s="11">
        <v>0</v>
      </c>
      <c r="G135" s="6">
        <f t="shared" si="7"/>
        <v>0</v>
      </c>
      <c r="H135" s="36"/>
    </row>
    <row r="136" spans="1:8" s="13" customFormat="1" ht="14.25" customHeight="1" x14ac:dyDescent="0.25">
      <c r="A136" s="31">
        <v>27125</v>
      </c>
      <c r="B136" s="32" t="s">
        <v>287</v>
      </c>
      <c r="C136" s="11">
        <v>0</v>
      </c>
      <c r="D136" s="11">
        <v>0</v>
      </c>
      <c r="E136" s="11">
        <v>0</v>
      </c>
      <c r="F136" s="11">
        <v>0</v>
      </c>
      <c r="G136" s="6">
        <f t="shared" si="7"/>
        <v>0</v>
      </c>
      <c r="H136" s="36"/>
    </row>
    <row r="137" spans="1:8" s="13" customFormat="1" ht="14.25" customHeight="1" x14ac:dyDescent="0.25">
      <c r="A137" s="31">
        <v>27129</v>
      </c>
      <c r="B137" s="32" t="s">
        <v>63</v>
      </c>
      <c r="C137" s="11">
        <v>0</v>
      </c>
      <c r="D137" s="11">
        <v>0</v>
      </c>
      <c r="E137" s="11">
        <v>0</v>
      </c>
      <c r="F137" s="11">
        <v>0</v>
      </c>
      <c r="G137" s="6">
        <f t="shared" si="7"/>
        <v>0</v>
      </c>
      <c r="H137" s="36"/>
    </row>
    <row r="138" spans="1:8" s="13" customFormat="1" ht="14.25" customHeight="1" x14ac:dyDescent="0.25">
      <c r="A138" s="31">
        <v>27210</v>
      </c>
      <c r="B138" s="32" t="s">
        <v>64</v>
      </c>
      <c r="C138" s="11">
        <v>0</v>
      </c>
      <c r="D138" s="11">
        <v>0</v>
      </c>
      <c r="E138" s="11">
        <v>0</v>
      </c>
      <c r="F138" s="11">
        <v>0</v>
      </c>
      <c r="G138" s="6">
        <f t="shared" si="7"/>
        <v>0</v>
      </c>
      <c r="H138" s="36"/>
    </row>
    <row r="139" spans="1:8" s="13" customFormat="1" ht="14.25" customHeight="1" x14ac:dyDescent="0.25">
      <c r="A139" s="31">
        <v>27220</v>
      </c>
      <c r="B139" s="32" t="s">
        <v>65</v>
      </c>
      <c r="C139" s="11">
        <v>0</v>
      </c>
      <c r="D139" s="11">
        <v>0</v>
      </c>
      <c r="E139" s="11">
        <v>0</v>
      </c>
      <c r="F139" s="11">
        <v>0</v>
      </c>
      <c r="G139" s="6">
        <f t="shared" si="7"/>
        <v>0</v>
      </c>
      <c r="H139" s="36"/>
    </row>
    <row r="140" spans="1:8" s="13" customFormat="1" ht="14.25" customHeight="1" x14ac:dyDescent="0.25">
      <c r="A140" s="31">
        <v>27300</v>
      </c>
      <c r="B140" s="32" t="s">
        <v>66</v>
      </c>
      <c r="C140" s="11">
        <v>0</v>
      </c>
      <c r="D140" s="11">
        <v>0</v>
      </c>
      <c r="E140" s="11">
        <v>0</v>
      </c>
      <c r="F140" s="11">
        <v>0</v>
      </c>
      <c r="G140" s="6">
        <f t="shared" si="7"/>
        <v>0</v>
      </c>
      <c r="H140" s="36"/>
    </row>
    <row r="141" spans="1:8" s="13" customFormat="1" ht="14.25" customHeight="1" x14ac:dyDescent="0.25">
      <c r="A141" s="31">
        <v>27400</v>
      </c>
      <c r="B141" s="32" t="s">
        <v>67</v>
      </c>
      <c r="C141" s="11">
        <v>0</v>
      </c>
      <c r="D141" s="11">
        <v>0</v>
      </c>
      <c r="E141" s="11">
        <v>0</v>
      </c>
      <c r="F141" s="11">
        <v>0</v>
      </c>
      <c r="G141" s="6">
        <f t="shared" si="7"/>
        <v>0</v>
      </c>
      <c r="H141" s="36"/>
    </row>
    <row r="142" spans="1:8" s="13" customFormat="1" ht="14.25" customHeight="1" x14ac:dyDescent="0.25">
      <c r="A142" s="31">
        <v>27500</v>
      </c>
      <c r="B142" s="32" t="s">
        <v>68</v>
      </c>
      <c r="C142" s="11">
        <v>0</v>
      </c>
      <c r="D142" s="11">
        <v>0</v>
      </c>
      <c r="E142" s="11">
        <v>0</v>
      </c>
      <c r="F142" s="11">
        <v>0</v>
      </c>
      <c r="G142" s="6">
        <f t="shared" si="7"/>
        <v>0</v>
      </c>
      <c r="H142" s="36"/>
    </row>
    <row r="143" spans="1:8" s="13" customFormat="1" ht="14.25" customHeight="1" x14ac:dyDescent="0.25">
      <c r="A143" s="24">
        <v>280</v>
      </c>
      <c r="B143" s="14" t="s">
        <v>447</v>
      </c>
      <c r="C143" s="16">
        <f>SUM(C144:C147)</f>
        <v>0</v>
      </c>
      <c r="D143" s="16">
        <f t="shared" ref="D143:G143" si="8">SUM(D144:D147)</f>
        <v>0</v>
      </c>
      <c r="E143" s="16">
        <f t="shared" si="8"/>
        <v>0</v>
      </c>
      <c r="F143" s="16">
        <f t="shared" si="8"/>
        <v>0</v>
      </c>
      <c r="G143" s="16">
        <f t="shared" si="8"/>
        <v>0</v>
      </c>
      <c r="H143" s="36"/>
    </row>
    <row r="144" spans="1:8" s="13" customFormat="1" ht="14.25" customHeight="1" x14ac:dyDescent="0.25">
      <c r="A144" s="25">
        <v>28100</v>
      </c>
      <c r="B144" s="26" t="s">
        <v>423</v>
      </c>
      <c r="C144" s="11">
        <v>0</v>
      </c>
      <c r="D144" s="11">
        <v>0</v>
      </c>
      <c r="E144" s="11">
        <v>0</v>
      </c>
      <c r="F144" s="11">
        <v>0</v>
      </c>
      <c r="G144" s="6">
        <f t="shared" si="7"/>
        <v>0</v>
      </c>
      <c r="H144" s="36"/>
    </row>
    <row r="145" spans="1:8" s="13" customFormat="1" ht="14.25" customHeight="1" x14ac:dyDescent="0.25">
      <c r="A145" s="25">
        <v>28200</v>
      </c>
      <c r="B145" s="26" t="s">
        <v>424</v>
      </c>
      <c r="C145" s="11">
        <v>0</v>
      </c>
      <c r="D145" s="11">
        <v>0</v>
      </c>
      <c r="E145" s="11">
        <v>0</v>
      </c>
      <c r="F145" s="11">
        <v>0</v>
      </c>
      <c r="G145" s="6">
        <f t="shared" si="7"/>
        <v>0</v>
      </c>
      <c r="H145" s="36"/>
    </row>
    <row r="146" spans="1:8" s="13" customFormat="1" ht="15.75" customHeight="1" x14ac:dyDescent="0.25">
      <c r="A146" s="25">
        <v>28300</v>
      </c>
      <c r="B146" s="26" t="s">
        <v>425</v>
      </c>
      <c r="C146" s="11">
        <v>0</v>
      </c>
      <c r="D146" s="11">
        <v>0</v>
      </c>
      <c r="E146" s="11">
        <v>0</v>
      </c>
      <c r="F146" s="11">
        <v>0</v>
      </c>
      <c r="G146" s="6">
        <f t="shared" si="7"/>
        <v>0</v>
      </c>
      <c r="H146" s="36"/>
    </row>
    <row r="147" spans="1:8" s="13" customFormat="1" ht="14.25" customHeight="1" x14ac:dyDescent="0.25">
      <c r="A147" s="25">
        <v>28400</v>
      </c>
      <c r="B147" s="26" t="s">
        <v>426</v>
      </c>
      <c r="C147" s="11">
        <v>0</v>
      </c>
      <c r="D147" s="11">
        <v>0</v>
      </c>
      <c r="E147" s="11">
        <v>0</v>
      </c>
      <c r="F147" s="11">
        <v>0</v>
      </c>
      <c r="G147" s="6">
        <f t="shared" si="7"/>
        <v>0</v>
      </c>
      <c r="H147" s="36"/>
    </row>
    <row r="148" spans="1:8" s="13" customFormat="1" ht="14.25" customHeight="1" x14ac:dyDescent="0.25">
      <c r="A148" s="40">
        <v>290</v>
      </c>
      <c r="B148" s="41" t="s">
        <v>426</v>
      </c>
      <c r="C148" s="5">
        <f>SUM(C149:C152)</f>
        <v>0</v>
      </c>
      <c r="D148" s="5">
        <f>SUM(D149:D152)</f>
        <v>0</v>
      </c>
      <c r="E148" s="5">
        <f>SUM(E149:E152)</f>
        <v>0</v>
      </c>
      <c r="F148" s="5">
        <f>SUM(F149:F152)</f>
        <v>0</v>
      </c>
      <c r="G148" s="5">
        <f>SUM(G149:G152)</f>
        <v>0</v>
      </c>
      <c r="H148" s="35"/>
    </row>
    <row r="149" spans="1:8" s="13" customFormat="1" ht="14.25" customHeight="1" x14ac:dyDescent="0.25">
      <c r="A149" s="31">
        <v>29100</v>
      </c>
      <c r="B149" s="32" t="s">
        <v>69</v>
      </c>
      <c r="C149" s="11">
        <v>0</v>
      </c>
      <c r="D149" s="11">
        <v>0</v>
      </c>
      <c r="E149" s="11">
        <v>0</v>
      </c>
      <c r="F149" s="11">
        <v>0</v>
      </c>
      <c r="G149" s="6">
        <f t="shared" si="7"/>
        <v>0</v>
      </c>
      <c r="H149" s="36"/>
    </row>
    <row r="150" spans="1:8" s="13" customFormat="1" ht="14.25" customHeight="1" x14ac:dyDescent="0.25">
      <c r="A150" s="31">
        <v>29200</v>
      </c>
      <c r="B150" s="32" t="s">
        <v>70</v>
      </c>
      <c r="C150" s="11">
        <v>0</v>
      </c>
      <c r="D150" s="11">
        <v>0</v>
      </c>
      <c r="E150" s="11">
        <v>0</v>
      </c>
      <c r="F150" s="11">
        <v>0</v>
      </c>
      <c r="G150" s="6">
        <f t="shared" si="7"/>
        <v>0</v>
      </c>
      <c r="H150" s="36"/>
    </row>
    <row r="151" spans="1:8" ht="14.25" customHeight="1" x14ac:dyDescent="0.25">
      <c r="A151" s="31">
        <v>29300</v>
      </c>
      <c r="B151" s="32" t="s">
        <v>71</v>
      </c>
      <c r="C151" s="11">
        <v>0</v>
      </c>
      <c r="D151" s="11">
        <v>0</v>
      </c>
      <c r="E151" s="11">
        <v>0</v>
      </c>
      <c r="F151" s="11">
        <v>0</v>
      </c>
      <c r="G151" s="6">
        <f t="shared" si="7"/>
        <v>0</v>
      </c>
      <c r="H151" s="36"/>
    </row>
    <row r="152" spans="1:8" ht="14.25" customHeight="1" x14ac:dyDescent="0.25">
      <c r="A152" s="31">
        <v>29400</v>
      </c>
      <c r="B152" s="32" t="s">
        <v>72</v>
      </c>
      <c r="C152" s="11">
        <v>0</v>
      </c>
      <c r="D152" s="11">
        <v>0</v>
      </c>
      <c r="E152" s="11">
        <v>0</v>
      </c>
      <c r="F152" s="11">
        <v>0</v>
      </c>
      <c r="G152" s="6">
        <f t="shared" si="7"/>
        <v>0</v>
      </c>
      <c r="H152" s="36"/>
    </row>
    <row r="153" spans="1:8" ht="14.25" customHeight="1" x14ac:dyDescent="0.25">
      <c r="A153" s="40">
        <v>300</v>
      </c>
      <c r="B153" s="41" t="s">
        <v>73</v>
      </c>
      <c r="C153" s="5">
        <f>+C154+C164+C170+C176+C180+C204+C208+C218+C220</f>
        <v>0</v>
      </c>
      <c r="D153" s="5">
        <f>+D154+D164+D170+D176+D180+D204+D208+D218+D220</f>
        <v>0</v>
      </c>
      <c r="E153" s="5">
        <f>+E154+E164+E170+E176+E180+E204+E208+E218+E220</f>
        <v>0</v>
      </c>
      <c r="F153" s="5">
        <f>+F154+F164+F170+F176+F180+F204+F208+F218+F220</f>
        <v>0</v>
      </c>
      <c r="G153" s="5">
        <f>+G154+G164+G170+G176+G180+G204+G208+G218+G220</f>
        <v>0</v>
      </c>
      <c r="H153" s="35"/>
    </row>
    <row r="154" spans="1:8" s="13" customFormat="1" ht="12.75" x14ac:dyDescent="0.25">
      <c r="A154" s="40">
        <v>310</v>
      </c>
      <c r="B154" s="41" t="s">
        <v>74</v>
      </c>
      <c r="C154" s="5">
        <f>SUM(C155:C163)</f>
        <v>0</v>
      </c>
      <c r="D154" s="5">
        <f t="shared" ref="D154:G154" si="9">SUM(D155:D163)</f>
        <v>0</v>
      </c>
      <c r="E154" s="5">
        <f t="shared" si="9"/>
        <v>0</v>
      </c>
      <c r="F154" s="5">
        <f t="shared" si="9"/>
        <v>0</v>
      </c>
      <c r="G154" s="5">
        <f t="shared" si="9"/>
        <v>0</v>
      </c>
      <c r="H154" s="35"/>
    </row>
    <row r="155" spans="1:8" s="13" customFormat="1" ht="14.25" customHeight="1" x14ac:dyDescent="0.25">
      <c r="A155" s="31">
        <v>31100</v>
      </c>
      <c r="B155" s="32" t="s">
        <v>256</v>
      </c>
      <c r="C155" s="11">
        <v>0</v>
      </c>
      <c r="D155" s="11">
        <v>0</v>
      </c>
      <c r="E155" s="11">
        <v>0</v>
      </c>
      <c r="F155" s="11">
        <v>0</v>
      </c>
      <c r="G155" s="6">
        <f t="shared" ref="G155:G211" si="10">+D155-C155</f>
        <v>0</v>
      </c>
      <c r="H155" s="36"/>
    </row>
    <row r="156" spans="1:8" s="13" customFormat="1" ht="14.25" customHeight="1" x14ac:dyDescent="0.25">
      <c r="A156" s="31">
        <v>31110</v>
      </c>
      <c r="B156" s="32" t="s">
        <v>395</v>
      </c>
      <c r="C156" s="11">
        <v>0</v>
      </c>
      <c r="D156" s="11">
        <v>0</v>
      </c>
      <c r="E156" s="11">
        <v>0</v>
      </c>
      <c r="F156" s="11">
        <v>0</v>
      </c>
      <c r="G156" s="6">
        <f t="shared" si="10"/>
        <v>0</v>
      </c>
      <c r="H156" s="36"/>
    </row>
    <row r="157" spans="1:8" s="13" customFormat="1" ht="14.25" customHeight="1" x14ac:dyDescent="0.25">
      <c r="A157" s="31">
        <v>31120</v>
      </c>
      <c r="B157" s="32" t="s">
        <v>396</v>
      </c>
      <c r="C157" s="11">
        <v>0</v>
      </c>
      <c r="D157" s="11">
        <v>0</v>
      </c>
      <c r="E157" s="11">
        <v>0</v>
      </c>
      <c r="F157" s="11">
        <v>0</v>
      </c>
      <c r="G157" s="6">
        <f t="shared" si="10"/>
        <v>0</v>
      </c>
      <c r="H157" s="36"/>
    </row>
    <row r="158" spans="1:8" s="13" customFormat="1" ht="14.25" customHeight="1" x14ac:dyDescent="0.25">
      <c r="A158" s="31">
        <v>31130</v>
      </c>
      <c r="B158" s="32" t="s">
        <v>397</v>
      </c>
      <c r="C158" s="11">
        <v>0</v>
      </c>
      <c r="D158" s="11">
        <v>0</v>
      </c>
      <c r="E158" s="11">
        <v>0</v>
      </c>
      <c r="F158" s="11">
        <v>0</v>
      </c>
      <c r="G158" s="6">
        <f t="shared" si="10"/>
        <v>0</v>
      </c>
      <c r="H158" s="36"/>
    </row>
    <row r="159" spans="1:8" ht="14.25" customHeight="1" x14ac:dyDescent="0.25">
      <c r="A159" s="31">
        <v>31200</v>
      </c>
      <c r="B159" s="32" t="s">
        <v>75</v>
      </c>
      <c r="C159" s="11">
        <v>0</v>
      </c>
      <c r="D159" s="11">
        <v>0</v>
      </c>
      <c r="E159" s="11">
        <v>0</v>
      </c>
      <c r="F159" s="11">
        <v>0</v>
      </c>
      <c r="G159" s="6">
        <f t="shared" si="10"/>
        <v>0</v>
      </c>
      <c r="H159" s="36"/>
    </row>
    <row r="160" spans="1:8" ht="14.25" customHeight="1" x14ac:dyDescent="0.25">
      <c r="A160" s="31">
        <v>31300</v>
      </c>
      <c r="B160" s="32" t="s">
        <v>76</v>
      </c>
      <c r="C160" s="11">
        <v>0</v>
      </c>
      <c r="D160" s="11">
        <v>0</v>
      </c>
      <c r="E160" s="11">
        <v>0</v>
      </c>
      <c r="F160" s="11">
        <v>0</v>
      </c>
      <c r="G160" s="6">
        <f t="shared" si="10"/>
        <v>0</v>
      </c>
      <c r="H160" s="36"/>
    </row>
    <row r="161" spans="1:8" ht="14.25" customHeight="1" x14ac:dyDescent="0.25">
      <c r="A161" s="31">
        <v>31410</v>
      </c>
      <c r="B161" s="32" t="s">
        <v>77</v>
      </c>
      <c r="C161" s="11">
        <v>0</v>
      </c>
      <c r="D161" s="11">
        <v>0</v>
      </c>
      <c r="E161" s="11">
        <v>0</v>
      </c>
      <c r="F161" s="11">
        <v>0</v>
      </c>
      <c r="G161" s="6">
        <f t="shared" si="10"/>
        <v>0</v>
      </c>
      <c r="H161" s="36"/>
    </row>
    <row r="162" spans="1:8" ht="14.25" customHeight="1" x14ac:dyDescent="0.25">
      <c r="A162" s="31">
        <v>31420</v>
      </c>
      <c r="B162" s="32" t="s">
        <v>78</v>
      </c>
      <c r="C162" s="11">
        <v>0</v>
      </c>
      <c r="D162" s="11">
        <v>0</v>
      </c>
      <c r="E162" s="11">
        <v>0</v>
      </c>
      <c r="F162" s="11">
        <v>0</v>
      </c>
      <c r="G162" s="6">
        <f t="shared" si="10"/>
        <v>0</v>
      </c>
      <c r="H162" s="36"/>
    </row>
    <row r="163" spans="1:8" ht="14.25" customHeight="1" x14ac:dyDescent="0.25">
      <c r="A163" s="31">
        <v>31500</v>
      </c>
      <c r="B163" s="32" t="s">
        <v>398</v>
      </c>
      <c r="C163" s="11">
        <v>0</v>
      </c>
      <c r="D163" s="11">
        <v>0</v>
      </c>
      <c r="E163" s="11">
        <v>0</v>
      </c>
      <c r="F163" s="11">
        <v>0</v>
      </c>
      <c r="G163" s="6">
        <f t="shared" si="10"/>
        <v>0</v>
      </c>
      <c r="H163" s="36"/>
    </row>
    <row r="164" spans="1:8" ht="14.25" customHeight="1" x14ac:dyDescent="0.25">
      <c r="A164" s="40">
        <v>320</v>
      </c>
      <c r="B164" s="41" t="s">
        <v>79</v>
      </c>
      <c r="C164" s="5">
        <f>SUM(C165:C169)</f>
        <v>0</v>
      </c>
      <c r="D164" s="5">
        <f t="shared" ref="D164:G164" si="11">SUM(D165:D169)</f>
        <v>0</v>
      </c>
      <c r="E164" s="5">
        <f t="shared" si="11"/>
        <v>0</v>
      </c>
      <c r="F164" s="5">
        <f t="shared" si="11"/>
        <v>0</v>
      </c>
      <c r="G164" s="5">
        <f t="shared" si="11"/>
        <v>0</v>
      </c>
      <c r="H164" s="35"/>
    </row>
    <row r="165" spans="1:8" ht="14.25" customHeight="1" x14ac:dyDescent="0.25">
      <c r="A165" s="31">
        <v>32100</v>
      </c>
      <c r="B165" s="32" t="s">
        <v>80</v>
      </c>
      <c r="C165" s="11">
        <v>0</v>
      </c>
      <c r="D165" s="11">
        <v>0</v>
      </c>
      <c r="E165" s="11">
        <v>0</v>
      </c>
      <c r="F165" s="11">
        <v>0</v>
      </c>
      <c r="G165" s="6">
        <f t="shared" si="10"/>
        <v>0</v>
      </c>
      <c r="H165" s="36"/>
    </row>
    <row r="166" spans="1:8" ht="14.25" customHeight="1" x14ac:dyDescent="0.25">
      <c r="A166" s="31">
        <v>32200</v>
      </c>
      <c r="B166" s="32" t="s">
        <v>81</v>
      </c>
      <c r="C166" s="11">
        <v>0</v>
      </c>
      <c r="D166" s="11">
        <v>0</v>
      </c>
      <c r="E166" s="11">
        <v>0</v>
      </c>
      <c r="F166" s="11">
        <v>0</v>
      </c>
      <c r="G166" s="6">
        <f t="shared" si="10"/>
        <v>0</v>
      </c>
      <c r="H166" s="36"/>
    </row>
    <row r="167" spans="1:8" ht="14.25" customHeight="1" x14ac:dyDescent="0.25">
      <c r="A167" s="31">
        <v>32310</v>
      </c>
      <c r="B167" s="32" t="s">
        <v>82</v>
      </c>
      <c r="C167" s="11">
        <v>0</v>
      </c>
      <c r="D167" s="11">
        <v>0</v>
      </c>
      <c r="E167" s="11">
        <v>0</v>
      </c>
      <c r="F167" s="11">
        <v>0</v>
      </c>
      <c r="G167" s="6">
        <f t="shared" si="10"/>
        <v>0</v>
      </c>
      <c r="H167" s="36"/>
    </row>
    <row r="168" spans="1:8" ht="14.25" customHeight="1" x14ac:dyDescent="0.25">
      <c r="A168" s="31">
        <v>32320</v>
      </c>
      <c r="B168" s="32" t="s">
        <v>257</v>
      </c>
      <c r="C168" s="11">
        <v>0</v>
      </c>
      <c r="D168" s="11">
        <v>0</v>
      </c>
      <c r="E168" s="11">
        <v>0</v>
      </c>
      <c r="F168" s="11">
        <v>0</v>
      </c>
      <c r="G168" s="6">
        <f t="shared" si="10"/>
        <v>0</v>
      </c>
      <c r="H168" s="36"/>
    </row>
    <row r="169" spans="1:8" ht="14.25" customHeight="1" x14ac:dyDescent="0.25">
      <c r="A169" s="31">
        <v>32400</v>
      </c>
      <c r="B169" s="32" t="s">
        <v>83</v>
      </c>
      <c r="C169" s="11">
        <v>0</v>
      </c>
      <c r="D169" s="11">
        <v>0</v>
      </c>
      <c r="E169" s="11">
        <v>0</v>
      </c>
      <c r="F169" s="11">
        <v>0</v>
      </c>
      <c r="G169" s="6">
        <f t="shared" si="10"/>
        <v>0</v>
      </c>
      <c r="H169" s="36"/>
    </row>
    <row r="170" spans="1:8" ht="14.25" customHeight="1" x14ac:dyDescent="0.25">
      <c r="A170" s="40">
        <v>330</v>
      </c>
      <c r="B170" s="41" t="s">
        <v>84</v>
      </c>
      <c r="C170" s="5">
        <f>SUM(C171:C175)</f>
        <v>0</v>
      </c>
      <c r="D170" s="5">
        <f>SUM(D171:D175)</f>
        <v>0</v>
      </c>
      <c r="E170" s="5">
        <f>SUM(E171:E175)</f>
        <v>0</v>
      </c>
      <c r="F170" s="5">
        <f>SUM(F171:F175)</f>
        <v>0</v>
      </c>
      <c r="G170" s="5">
        <f>SUM(G171:G175)</f>
        <v>0</v>
      </c>
      <c r="H170" s="35"/>
    </row>
    <row r="171" spans="1:8" ht="14.25" customHeight="1" x14ac:dyDescent="0.25">
      <c r="A171" s="31">
        <v>33100</v>
      </c>
      <c r="B171" s="32" t="s">
        <v>86</v>
      </c>
      <c r="C171" s="11">
        <v>0</v>
      </c>
      <c r="D171" s="11">
        <v>0</v>
      </c>
      <c r="E171" s="11">
        <v>0</v>
      </c>
      <c r="F171" s="11">
        <v>0</v>
      </c>
      <c r="G171" s="6">
        <f t="shared" si="10"/>
        <v>0</v>
      </c>
      <c r="H171" s="36"/>
    </row>
    <row r="172" spans="1:8" ht="14.25" customHeight="1" x14ac:dyDescent="0.25">
      <c r="A172" s="31">
        <v>33300</v>
      </c>
      <c r="B172" s="32" t="s">
        <v>85</v>
      </c>
      <c r="C172" s="11">
        <v>0</v>
      </c>
      <c r="D172" s="11">
        <v>0</v>
      </c>
      <c r="E172" s="11">
        <v>0</v>
      </c>
      <c r="F172" s="11">
        <v>0</v>
      </c>
      <c r="G172" s="6">
        <f t="shared" si="10"/>
        <v>0</v>
      </c>
      <c r="H172" s="36"/>
    </row>
    <row r="173" spans="1:8" ht="14.25" customHeight="1" x14ac:dyDescent="0.25">
      <c r="A173" s="31">
        <v>33500</v>
      </c>
      <c r="B173" s="32" t="s">
        <v>87</v>
      </c>
      <c r="C173" s="11">
        <v>0</v>
      </c>
      <c r="D173" s="11">
        <v>0</v>
      </c>
      <c r="E173" s="11">
        <v>0</v>
      </c>
      <c r="F173" s="11">
        <v>0</v>
      </c>
      <c r="G173" s="6">
        <f t="shared" si="10"/>
        <v>0</v>
      </c>
      <c r="H173" s="36"/>
    </row>
    <row r="174" spans="1:8" ht="14.25" customHeight="1" x14ac:dyDescent="0.25">
      <c r="A174" s="31">
        <v>33600</v>
      </c>
      <c r="B174" s="32" t="s">
        <v>88</v>
      </c>
      <c r="C174" s="11">
        <v>0</v>
      </c>
      <c r="D174" s="11">
        <v>0</v>
      </c>
      <c r="E174" s="11">
        <v>0</v>
      </c>
      <c r="F174" s="11">
        <v>0</v>
      </c>
      <c r="G174" s="6">
        <f t="shared" si="10"/>
        <v>0</v>
      </c>
      <c r="H174" s="36"/>
    </row>
    <row r="175" spans="1:8" ht="14.25" customHeight="1" x14ac:dyDescent="0.25">
      <c r="A175" s="31">
        <v>33700</v>
      </c>
      <c r="B175" s="32" t="s">
        <v>89</v>
      </c>
      <c r="C175" s="11">
        <v>0</v>
      </c>
      <c r="D175" s="11">
        <v>0</v>
      </c>
      <c r="E175" s="11">
        <v>0</v>
      </c>
      <c r="F175" s="11">
        <v>0</v>
      </c>
      <c r="G175" s="6">
        <f t="shared" si="10"/>
        <v>0</v>
      </c>
      <c r="H175" s="36"/>
    </row>
    <row r="176" spans="1:8" ht="14.25" customHeight="1" x14ac:dyDescent="0.25">
      <c r="A176" s="40">
        <v>340</v>
      </c>
      <c r="B176" s="41" t="s">
        <v>90</v>
      </c>
      <c r="C176" s="5">
        <f>SUM(C177:C179)</f>
        <v>0</v>
      </c>
      <c r="D176" s="5">
        <f>SUM(D177:D179)</f>
        <v>0</v>
      </c>
      <c r="E176" s="5">
        <f>SUM(E177:E179)</f>
        <v>0</v>
      </c>
      <c r="F176" s="5">
        <f>SUM(F177:F179)</f>
        <v>0</v>
      </c>
      <c r="G176" s="5">
        <f>SUM(G177:G179)</f>
        <v>0</v>
      </c>
      <c r="H176" s="35"/>
    </row>
    <row r="177" spans="1:8" ht="14.25" customHeight="1" x14ac:dyDescent="0.25">
      <c r="A177" s="31">
        <v>34100</v>
      </c>
      <c r="B177" s="32" t="s">
        <v>91</v>
      </c>
      <c r="C177" s="11">
        <v>0</v>
      </c>
      <c r="D177" s="11">
        <v>0</v>
      </c>
      <c r="E177" s="11">
        <v>0</v>
      </c>
      <c r="F177" s="11">
        <v>0</v>
      </c>
      <c r="G177" s="6">
        <f t="shared" si="10"/>
        <v>0</v>
      </c>
      <c r="H177" s="36"/>
    </row>
    <row r="178" spans="1:8" ht="14.25" customHeight="1" x14ac:dyDescent="0.25">
      <c r="A178" s="31">
        <v>34300</v>
      </c>
      <c r="B178" s="32" t="s">
        <v>92</v>
      </c>
      <c r="C178" s="11">
        <v>0</v>
      </c>
      <c r="D178" s="11">
        <v>0</v>
      </c>
      <c r="E178" s="11">
        <v>0</v>
      </c>
      <c r="F178" s="11">
        <v>0</v>
      </c>
      <c r="G178" s="6">
        <f t="shared" si="10"/>
        <v>0</v>
      </c>
      <c r="H178" s="36"/>
    </row>
    <row r="179" spans="1:8" ht="14.25" customHeight="1" x14ac:dyDescent="0.25">
      <c r="A179" s="31">
        <v>34400</v>
      </c>
      <c r="B179" s="32" t="s">
        <v>427</v>
      </c>
      <c r="C179" s="11">
        <v>0</v>
      </c>
      <c r="D179" s="11">
        <v>0</v>
      </c>
      <c r="E179" s="11">
        <v>0</v>
      </c>
      <c r="F179" s="11">
        <v>0</v>
      </c>
      <c r="G179" s="6">
        <f t="shared" si="10"/>
        <v>0</v>
      </c>
      <c r="H179" s="36"/>
    </row>
    <row r="180" spans="1:8" ht="25.5" x14ac:dyDescent="0.25">
      <c r="A180" s="40">
        <v>350</v>
      </c>
      <c r="B180" s="41" t="s">
        <v>93</v>
      </c>
      <c r="C180" s="5">
        <f>SUM(C181:C203)</f>
        <v>0</v>
      </c>
      <c r="D180" s="5">
        <f>SUM(D181:D203)</f>
        <v>0</v>
      </c>
      <c r="E180" s="5">
        <f>SUM(E181:E203)</f>
        <v>0</v>
      </c>
      <c r="F180" s="5">
        <f>SUM(F181:F203)</f>
        <v>0</v>
      </c>
      <c r="G180" s="5">
        <f>SUM(G181:G203)</f>
        <v>0</v>
      </c>
      <c r="H180" s="35"/>
    </row>
    <row r="181" spans="1:8" ht="14.25" customHeight="1" x14ac:dyDescent="0.25">
      <c r="A181" s="31">
        <v>35100</v>
      </c>
      <c r="B181" s="32" t="s">
        <v>94</v>
      </c>
      <c r="C181" s="11">
        <v>0</v>
      </c>
      <c r="D181" s="11">
        <v>0</v>
      </c>
      <c r="E181" s="11">
        <v>0</v>
      </c>
      <c r="F181" s="11">
        <v>0</v>
      </c>
      <c r="G181" s="6">
        <f t="shared" si="10"/>
        <v>0</v>
      </c>
      <c r="H181" s="36"/>
    </row>
    <row r="182" spans="1:8" ht="14.25" customHeight="1" x14ac:dyDescent="0.25">
      <c r="A182" s="31">
        <v>35210</v>
      </c>
      <c r="B182" s="32" t="s">
        <v>258</v>
      </c>
      <c r="C182" s="11">
        <v>0</v>
      </c>
      <c r="D182" s="11">
        <v>0</v>
      </c>
      <c r="E182" s="11">
        <v>0</v>
      </c>
      <c r="F182" s="11">
        <v>0</v>
      </c>
      <c r="G182" s="6">
        <f t="shared" si="10"/>
        <v>0</v>
      </c>
      <c r="H182" s="36"/>
    </row>
    <row r="183" spans="1:8" ht="14.25" customHeight="1" x14ac:dyDescent="0.25">
      <c r="A183" s="31">
        <v>35220</v>
      </c>
      <c r="B183" s="32" t="s">
        <v>95</v>
      </c>
      <c r="C183" s="11">
        <v>0</v>
      </c>
      <c r="D183" s="11">
        <v>0</v>
      </c>
      <c r="E183" s="11">
        <v>0</v>
      </c>
      <c r="F183" s="11">
        <v>0</v>
      </c>
      <c r="G183" s="6">
        <f t="shared" si="10"/>
        <v>0</v>
      </c>
      <c r="H183" s="36"/>
    </row>
    <row r="184" spans="1:8" ht="14.25" customHeight="1" x14ac:dyDescent="0.25">
      <c r="A184" s="31">
        <v>35230</v>
      </c>
      <c r="B184" s="32" t="s">
        <v>96</v>
      </c>
      <c r="C184" s="11">
        <v>0</v>
      </c>
      <c r="D184" s="11">
        <v>0</v>
      </c>
      <c r="E184" s="11">
        <v>0</v>
      </c>
      <c r="F184" s="11">
        <v>0</v>
      </c>
      <c r="G184" s="6">
        <f t="shared" si="10"/>
        <v>0</v>
      </c>
      <c r="H184" s="36"/>
    </row>
    <row r="185" spans="1:8" ht="14.25" customHeight="1" x14ac:dyDescent="0.25">
      <c r="A185" s="31">
        <v>35240</v>
      </c>
      <c r="B185" s="32" t="s">
        <v>97</v>
      </c>
      <c r="C185" s="11">
        <v>0</v>
      </c>
      <c r="D185" s="11">
        <v>0</v>
      </c>
      <c r="E185" s="11">
        <v>0</v>
      </c>
      <c r="F185" s="11">
        <v>0</v>
      </c>
      <c r="G185" s="6">
        <f t="shared" si="10"/>
        <v>0</v>
      </c>
      <c r="H185" s="36"/>
    </row>
    <row r="186" spans="1:8" ht="14.25" customHeight="1" x14ac:dyDescent="0.25">
      <c r="A186" s="31">
        <v>35251</v>
      </c>
      <c r="B186" s="32" t="s">
        <v>98</v>
      </c>
      <c r="C186" s="11">
        <v>0</v>
      </c>
      <c r="D186" s="11">
        <v>0</v>
      </c>
      <c r="E186" s="11">
        <v>0</v>
      </c>
      <c r="F186" s="11">
        <v>0</v>
      </c>
      <c r="G186" s="6">
        <f t="shared" si="10"/>
        <v>0</v>
      </c>
      <c r="H186" s="36"/>
    </row>
    <row r="187" spans="1:8" ht="14.25" customHeight="1" x14ac:dyDescent="0.25">
      <c r="A187" s="31">
        <v>35252</v>
      </c>
      <c r="B187" s="32" t="s">
        <v>99</v>
      </c>
      <c r="C187" s="11">
        <v>0</v>
      </c>
      <c r="D187" s="11">
        <v>0</v>
      </c>
      <c r="E187" s="11">
        <v>0</v>
      </c>
      <c r="F187" s="11">
        <v>0</v>
      </c>
      <c r="G187" s="6">
        <f t="shared" si="10"/>
        <v>0</v>
      </c>
      <c r="H187" s="36"/>
    </row>
    <row r="188" spans="1:8" ht="14.25" customHeight="1" x14ac:dyDescent="0.25">
      <c r="A188" s="31">
        <v>35260</v>
      </c>
      <c r="B188" s="32" t="s">
        <v>100</v>
      </c>
      <c r="C188" s="11">
        <v>0</v>
      </c>
      <c r="D188" s="11">
        <v>0</v>
      </c>
      <c r="E188" s="11">
        <v>0</v>
      </c>
      <c r="F188" s="11">
        <v>0</v>
      </c>
      <c r="G188" s="6">
        <f t="shared" si="10"/>
        <v>0</v>
      </c>
      <c r="H188" s="36"/>
    </row>
    <row r="189" spans="1:8" ht="14.25" customHeight="1" x14ac:dyDescent="0.25">
      <c r="A189" s="31">
        <v>35270</v>
      </c>
      <c r="B189" s="32" t="s">
        <v>101</v>
      </c>
      <c r="C189" s="11">
        <v>0</v>
      </c>
      <c r="D189" s="11">
        <v>0</v>
      </c>
      <c r="E189" s="11">
        <v>0</v>
      </c>
      <c r="F189" s="11">
        <v>0</v>
      </c>
      <c r="G189" s="6">
        <f t="shared" si="10"/>
        <v>0</v>
      </c>
      <c r="H189" s="36"/>
    </row>
    <row r="190" spans="1:8" ht="14.25" customHeight="1" x14ac:dyDescent="0.25">
      <c r="A190" s="31">
        <v>35300</v>
      </c>
      <c r="B190" s="32" t="s">
        <v>102</v>
      </c>
      <c r="C190" s="11">
        <v>0</v>
      </c>
      <c r="D190" s="11">
        <v>0</v>
      </c>
      <c r="E190" s="11">
        <v>0</v>
      </c>
      <c r="F190" s="11">
        <v>0</v>
      </c>
      <c r="G190" s="6">
        <f t="shared" si="10"/>
        <v>0</v>
      </c>
      <c r="H190" s="36"/>
    </row>
    <row r="191" spans="1:8" ht="14.25" customHeight="1" x14ac:dyDescent="0.25">
      <c r="A191" s="31">
        <v>35400</v>
      </c>
      <c r="B191" s="32" t="s">
        <v>103</v>
      </c>
      <c r="C191" s="11">
        <v>0</v>
      </c>
      <c r="D191" s="11">
        <v>0</v>
      </c>
      <c r="E191" s="11">
        <v>0</v>
      </c>
      <c r="F191" s="11">
        <v>0</v>
      </c>
      <c r="G191" s="6">
        <f t="shared" si="10"/>
        <v>0</v>
      </c>
      <c r="H191" s="36"/>
    </row>
    <row r="192" spans="1:8" ht="14.25" customHeight="1" x14ac:dyDescent="0.25">
      <c r="A192" s="31">
        <v>35500</v>
      </c>
      <c r="B192" s="32" t="s">
        <v>104</v>
      </c>
      <c r="C192" s="11">
        <v>0</v>
      </c>
      <c r="D192" s="11">
        <v>0</v>
      </c>
      <c r="E192" s="11">
        <v>0</v>
      </c>
      <c r="F192" s="11">
        <v>0</v>
      </c>
      <c r="G192" s="6">
        <f t="shared" si="10"/>
        <v>0</v>
      </c>
      <c r="H192" s="36"/>
    </row>
    <row r="193" spans="1:8" ht="14.25" customHeight="1" x14ac:dyDescent="0.25">
      <c r="A193" s="31">
        <v>35610</v>
      </c>
      <c r="B193" s="32" t="s">
        <v>105</v>
      </c>
      <c r="C193" s="11">
        <v>0</v>
      </c>
      <c r="D193" s="11">
        <v>0</v>
      </c>
      <c r="E193" s="11">
        <v>0</v>
      </c>
      <c r="F193" s="11">
        <v>0</v>
      </c>
      <c r="G193" s="6">
        <f t="shared" si="10"/>
        <v>0</v>
      </c>
      <c r="H193" s="36"/>
    </row>
    <row r="194" spans="1:8" ht="14.25" customHeight="1" x14ac:dyDescent="0.25">
      <c r="A194" s="31">
        <v>35620</v>
      </c>
      <c r="B194" s="32" t="s">
        <v>367</v>
      </c>
      <c r="C194" s="11">
        <v>0</v>
      </c>
      <c r="D194" s="11">
        <v>0</v>
      </c>
      <c r="E194" s="11">
        <v>0</v>
      </c>
      <c r="F194" s="11">
        <v>0</v>
      </c>
      <c r="G194" s="6">
        <f t="shared" si="10"/>
        <v>0</v>
      </c>
      <c r="H194" s="36"/>
    </row>
    <row r="195" spans="1:8" ht="14.25" customHeight="1" x14ac:dyDescent="0.25">
      <c r="A195" s="31">
        <v>35630</v>
      </c>
      <c r="B195" s="32" t="s">
        <v>106</v>
      </c>
      <c r="C195" s="11">
        <v>0</v>
      </c>
      <c r="D195" s="11">
        <v>0</v>
      </c>
      <c r="E195" s="11">
        <v>0</v>
      </c>
      <c r="F195" s="11">
        <v>0</v>
      </c>
      <c r="G195" s="6">
        <f t="shared" si="10"/>
        <v>0</v>
      </c>
      <c r="H195" s="36"/>
    </row>
    <row r="196" spans="1:8" s="13" customFormat="1" ht="14.25" customHeight="1" x14ac:dyDescent="0.25">
      <c r="A196" s="31">
        <v>35640</v>
      </c>
      <c r="B196" s="32" t="s">
        <v>107</v>
      </c>
      <c r="C196" s="11">
        <v>0</v>
      </c>
      <c r="D196" s="11">
        <v>0</v>
      </c>
      <c r="E196" s="11">
        <v>0</v>
      </c>
      <c r="F196" s="11">
        <v>0</v>
      </c>
      <c r="G196" s="6">
        <f t="shared" si="10"/>
        <v>0</v>
      </c>
      <c r="H196" s="36"/>
    </row>
    <row r="197" spans="1:8" s="13" customFormat="1" ht="14.25" customHeight="1" x14ac:dyDescent="0.25">
      <c r="A197" s="31">
        <v>35650</v>
      </c>
      <c r="B197" s="32" t="s">
        <v>108</v>
      </c>
      <c r="C197" s="11">
        <v>0</v>
      </c>
      <c r="D197" s="11">
        <v>0</v>
      </c>
      <c r="E197" s="11">
        <v>0</v>
      </c>
      <c r="F197" s="11">
        <v>0</v>
      </c>
      <c r="G197" s="6">
        <f t="shared" si="10"/>
        <v>0</v>
      </c>
      <c r="H197" s="36"/>
    </row>
    <row r="198" spans="1:8" s="13" customFormat="1" ht="14.25" customHeight="1" x14ac:dyDescent="0.25">
      <c r="A198" s="31">
        <v>35660</v>
      </c>
      <c r="B198" s="32" t="s">
        <v>290</v>
      </c>
      <c r="C198" s="11">
        <v>0</v>
      </c>
      <c r="D198" s="11">
        <v>0</v>
      </c>
      <c r="E198" s="11">
        <v>0</v>
      </c>
      <c r="F198" s="11">
        <v>0</v>
      </c>
      <c r="G198" s="6">
        <f t="shared" si="10"/>
        <v>0</v>
      </c>
      <c r="H198" s="36"/>
    </row>
    <row r="199" spans="1:8" s="13" customFormat="1" ht="12.75" x14ac:dyDescent="0.25">
      <c r="A199" s="31">
        <v>35700</v>
      </c>
      <c r="B199" s="32" t="s">
        <v>259</v>
      </c>
      <c r="C199" s="11">
        <v>0</v>
      </c>
      <c r="D199" s="11">
        <v>0</v>
      </c>
      <c r="E199" s="11">
        <v>0</v>
      </c>
      <c r="F199" s="11">
        <v>0</v>
      </c>
      <c r="G199" s="6">
        <f t="shared" si="10"/>
        <v>0</v>
      </c>
      <c r="H199" s="36"/>
    </row>
    <row r="200" spans="1:8" s="13" customFormat="1" ht="14.25" customHeight="1" x14ac:dyDescent="0.25">
      <c r="A200" s="31">
        <v>35800</v>
      </c>
      <c r="B200" s="32" t="s">
        <v>109</v>
      </c>
      <c r="C200" s="11">
        <v>0</v>
      </c>
      <c r="D200" s="11">
        <v>0</v>
      </c>
      <c r="E200" s="11">
        <v>0</v>
      </c>
      <c r="F200" s="11">
        <v>0</v>
      </c>
      <c r="G200" s="6">
        <f t="shared" si="10"/>
        <v>0</v>
      </c>
      <c r="H200" s="36"/>
    </row>
    <row r="201" spans="1:8" s="13" customFormat="1" ht="14.25" customHeight="1" x14ac:dyDescent="0.25">
      <c r="A201" s="31">
        <v>35910</v>
      </c>
      <c r="B201" s="32" t="s">
        <v>260</v>
      </c>
      <c r="C201" s="11">
        <v>0</v>
      </c>
      <c r="D201" s="11">
        <v>0</v>
      </c>
      <c r="E201" s="11">
        <v>0</v>
      </c>
      <c r="F201" s="11">
        <v>0</v>
      </c>
      <c r="G201" s="6">
        <f t="shared" si="10"/>
        <v>0</v>
      </c>
      <c r="H201" s="36"/>
    </row>
    <row r="202" spans="1:8" s="13" customFormat="1" ht="14.25" customHeight="1" x14ac:dyDescent="0.25">
      <c r="A202" s="31">
        <v>35920</v>
      </c>
      <c r="B202" s="32" t="s">
        <v>110</v>
      </c>
      <c r="C202" s="11">
        <v>0</v>
      </c>
      <c r="D202" s="11">
        <v>0</v>
      </c>
      <c r="E202" s="11">
        <v>0</v>
      </c>
      <c r="F202" s="11">
        <v>0</v>
      </c>
      <c r="G202" s="6">
        <f t="shared" si="10"/>
        <v>0</v>
      </c>
      <c r="H202" s="36"/>
    </row>
    <row r="203" spans="1:8" s="13" customFormat="1" ht="14.25" customHeight="1" x14ac:dyDescent="0.25">
      <c r="A203" s="31">
        <v>35930</v>
      </c>
      <c r="B203" s="32" t="s">
        <v>491</v>
      </c>
      <c r="C203" s="11">
        <v>0</v>
      </c>
      <c r="D203" s="11">
        <v>0</v>
      </c>
      <c r="E203" s="11">
        <v>0</v>
      </c>
      <c r="F203" s="11">
        <v>0</v>
      </c>
      <c r="G203" s="6">
        <f t="shared" si="10"/>
        <v>0</v>
      </c>
      <c r="H203" s="36"/>
    </row>
    <row r="204" spans="1:8" s="13" customFormat="1" ht="14.25" customHeight="1" x14ac:dyDescent="0.25">
      <c r="A204" s="40">
        <v>360</v>
      </c>
      <c r="B204" s="41" t="s">
        <v>111</v>
      </c>
      <c r="C204" s="5">
        <f>SUM(C205:C207)</f>
        <v>0</v>
      </c>
      <c r="D204" s="5">
        <f>SUM(D205:D207)</f>
        <v>0</v>
      </c>
      <c r="E204" s="5">
        <f>SUM(E205:E207)</f>
        <v>0</v>
      </c>
      <c r="F204" s="5">
        <f>SUM(F205:F207)</f>
        <v>0</v>
      </c>
      <c r="G204" s="5">
        <f>SUM(G205:G207)</f>
        <v>0</v>
      </c>
      <c r="H204" s="35"/>
    </row>
    <row r="205" spans="1:8" s="13" customFormat="1" ht="14.25" customHeight="1" x14ac:dyDescent="0.25">
      <c r="A205" s="31">
        <v>36100</v>
      </c>
      <c r="B205" s="32" t="s">
        <v>112</v>
      </c>
      <c r="C205" s="11">
        <v>0</v>
      </c>
      <c r="D205" s="11">
        <v>0</v>
      </c>
      <c r="E205" s="11">
        <v>0</v>
      </c>
      <c r="F205" s="11">
        <v>0</v>
      </c>
      <c r="G205" s="6">
        <f t="shared" si="10"/>
        <v>0</v>
      </c>
      <c r="H205" s="36"/>
    </row>
    <row r="206" spans="1:8" s="13" customFormat="1" ht="14.25" customHeight="1" x14ac:dyDescent="0.25">
      <c r="A206" s="31">
        <v>36400</v>
      </c>
      <c r="B206" s="32" t="s">
        <v>113</v>
      </c>
      <c r="C206" s="11">
        <v>0</v>
      </c>
      <c r="D206" s="11">
        <v>0</v>
      </c>
      <c r="E206" s="11">
        <v>0</v>
      </c>
      <c r="F206" s="11">
        <v>0</v>
      </c>
      <c r="G206" s="6">
        <f t="shared" si="10"/>
        <v>0</v>
      </c>
      <c r="H206" s="36"/>
    </row>
    <row r="207" spans="1:8" s="13" customFormat="1" ht="14.25" customHeight="1" x14ac:dyDescent="0.25">
      <c r="A207" s="31">
        <v>36930</v>
      </c>
      <c r="B207" s="32" t="s">
        <v>114</v>
      </c>
      <c r="C207" s="11">
        <v>0</v>
      </c>
      <c r="D207" s="11">
        <v>0</v>
      </c>
      <c r="E207" s="11">
        <v>0</v>
      </c>
      <c r="F207" s="11">
        <v>0</v>
      </c>
      <c r="G207" s="6">
        <f t="shared" si="10"/>
        <v>0</v>
      </c>
      <c r="H207" s="36"/>
    </row>
    <row r="208" spans="1:8" s="13" customFormat="1" ht="14.25" customHeight="1" x14ac:dyDescent="0.25">
      <c r="A208" s="40">
        <v>370</v>
      </c>
      <c r="B208" s="41" t="s">
        <v>115</v>
      </c>
      <c r="C208" s="5">
        <f>SUM(C209:C217)</f>
        <v>0</v>
      </c>
      <c r="D208" s="5">
        <f>SUM(D209:D217)</f>
        <v>0</v>
      </c>
      <c r="E208" s="5">
        <f>SUM(E209:E217)</f>
        <v>0</v>
      </c>
      <c r="F208" s="5">
        <f>SUM(F209:F217)</f>
        <v>0</v>
      </c>
      <c r="G208" s="5">
        <f>SUM(G209:G217)</f>
        <v>0</v>
      </c>
      <c r="H208" s="35"/>
    </row>
    <row r="209" spans="1:8" s="13" customFormat="1" ht="14.25" customHeight="1" x14ac:dyDescent="0.25">
      <c r="A209" s="31">
        <v>37100</v>
      </c>
      <c r="B209" s="32" t="s">
        <v>428</v>
      </c>
      <c r="C209" s="11">
        <v>0</v>
      </c>
      <c r="D209" s="11">
        <v>0</v>
      </c>
      <c r="E209" s="11">
        <v>0</v>
      </c>
      <c r="F209" s="11">
        <v>0</v>
      </c>
      <c r="G209" s="6">
        <f t="shared" si="10"/>
        <v>0</v>
      </c>
      <c r="H209" s="36"/>
    </row>
    <row r="210" spans="1:8" s="13" customFormat="1" ht="14.25" customHeight="1" x14ac:dyDescent="0.25">
      <c r="A210" s="31">
        <v>37200</v>
      </c>
      <c r="B210" s="32" t="s">
        <v>116</v>
      </c>
      <c r="C210" s="11">
        <v>0</v>
      </c>
      <c r="D210" s="11">
        <v>0</v>
      </c>
      <c r="E210" s="11">
        <v>0</v>
      </c>
      <c r="F210" s="11">
        <v>0</v>
      </c>
      <c r="G210" s="6">
        <f t="shared" si="10"/>
        <v>0</v>
      </c>
      <c r="H210" s="36"/>
    </row>
    <row r="211" spans="1:8" s="13" customFormat="1" ht="14.25" customHeight="1" x14ac:dyDescent="0.25">
      <c r="A211" s="31">
        <v>37300</v>
      </c>
      <c r="B211" s="32" t="s">
        <v>492</v>
      </c>
      <c r="C211" s="11">
        <v>0</v>
      </c>
      <c r="D211" s="11">
        <v>0</v>
      </c>
      <c r="E211" s="11">
        <v>0</v>
      </c>
      <c r="F211" s="11">
        <v>0</v>
      </c>
      <c r="G211" s="6">
        <f t="shared" si="10"/>
        <v>0</v>
      </c>
      <c r="H211" s="36"/>
    </row>
    <row r="212" spans="1:8" s="13" customFormat="1" ht="14.25" customHeight="1" x14ac:dyDescent="0.25">
      <c r="A212" s="31">
        <v>37400</v>
      </c>
      <c r="B212" s="32" t="s">
        <v>117</v>
      </c>
      <c r="C212" s="11">
        <v>0</v>
      </c>
      <c r="D212" s="11">
        <v>0</v>
      </c>
      <c r="E212" s="11">
        <v>0</v>
      </c>
      <c r="F212" s="11">
        <v>0</v>
      </c>
      <c r="G212" s="6">
        <f t="shared" ref="G212:G233" si="12">+D212-C212</f>
        <v>0</v>
      </c>
      <c r="H212" s="36"/>
    </row>
    <row r="213" spans="1:8" s="13" customFormat="1" ht="14.25" customHeight="1" x14ac:dyDescent="0.25">
      <c r="A213" s="31">
        <v>37500</v>
      </c>
      <c r="B213" s="32" t="s">
        <v>493</v>
      </c>
      <c r="C213" s="11">
        <v>0</v>
      </c>
      <c r="D213" s="11">
        <v>0</v>
      </c>
      <c r="E213" s="11">
        <v>0</v>
      </c>
      <c r="F213" s="11">
        <v>0</v>
      </c>
      <c r="G213" s="6">
        <f t="shared" si="12"/>
        <v>0</v>
      </c>
      <c r="H213" s="36"/>
    </row>
    <row r="214" spans="1:8" s="13" customFormat="1" ht="14.25" customHeight="1" x14ac:dyDescent="0.25">
      <c r="A214" s="31">
        <v>37600</v>
      </c>
      <c r="B214" s="32" t="s">
        <v>563</v>
      </c>
      <c r="C214" s="11">
        <v>0</v>
      </c>
      <c r="D214" s="11">
        <v>0</v>
      </c>
      <c r="E214" s="11">
        <v>0</v>
      </c>
      <c r="F214" s="11">
        <v>0</v>
      </c>
      <c r="G214" s="6">
        <f t="shared" si="12"/>
        <v>0</v>
      </c>
      <c r="H214" s="36"/>
    </row>
    <row r="215" spans="1:8" s="13" customFormat="1" ht="14.25" customHeight="1" x14ac:dyDescent="0.25">
      <c r="A215" s="31">
        <v>37700</v>
      </c>
      <c r="B215" s="32" t="s">
        <v>291</v>
      </c>
      <c r="C215" s="11">
        <v>0</v>
      </c>
      <c r="D215" s="11">
        <v>0</v>
      </c>
      <c r="E215" s="11">
        <v>0</v>
      </c>
      <c r="F215" s="11">
        <v>0</v>
      </c>
      <c r="G215" s="6">
        <f t="shared" si="12"/>
        <v>0</v>
      </c>
      <c r="H215" s="36"/>
    </row>
    <row r="216" spans="1:8" s="13" customFormat="1" ht="14.25" customHeight="1" x14ac:dyDescent="0.25">
      <c r="A216" s="31">
        <v>37800</v>
      </c>
      <c r="B216" s="32" t="s">
        <v>119</v>
      </c>
      <c r="C216" s="11">
        <v>0</v>
      </c>
      <c r="D216" s="11">
        <v>0</v>
      </c>
      <c r="E216" s="11">
        <v>0</v>
      </c>
      <c r="F216" s="11">
        <v>0</v>
      </c>
      <c r="G216" s="6">
        <f t="shared" si="12"/>
        <v>0</v>
      </c>
      <c r="H216" s="36"/>
    </row>
    <row r="217" spans="1:8" s="13" customFormat="1" ht="14.25" customHeight="1" x14ac:dyDescent="0.25">
      <c r="A217" s="31">
        <v>37900</v>
      </c>
      <c r="B217" s="32" t="s">
        <v>429</v>
      </c>
      <c r="C217" s="11">
        <v>0</v>
      </c>
      <c r="D217" s="11">
        <v>0</v>
      </c>
      <c r="E217" s="11">
        <v>0</v>
      </c>
      <c r="F217" s="11">
        <v>0</v>
      </c>
      <c r="G217" s="6">
        <f t="shared" si="12"/>
        <v>0</v>
      </c>
      <c r="H217" s="36"/>
    </row>
    <row r="218" spans="1:8" s="13" customFormat="1" ht="14.25" customHeight="1" x14ac:dyDescent="0.25">
      <c r="A218" s="40">
        <v>380</v>
      </c>
      <c r="B218" s="41" t="s">
        <v>118</v>
      </c>
      <c r="C218" s="5">
        <f>SUM(C219:C219)</f>
        <v>0</v>
      </c>
      <c r="D218" s="5">
        <f>SUM(D219:D219)</f>
        <v>0</v>
      </c>
      <c r="E218" s="5">
        <f>SUM(E219:E219)</f>
        <v>0</v>
      </c>
      <c r="F218" s="5">
        <f>SUM(F219:F219)</f>
        <v>0</v>
      </c>
      <c r="G218" s="5">
        <f>SUM(G219:G219)</f>
        <v>0</v>
      </c>
      <c r="H218" s="35"/>
    </row>
    <row r="219" spans="1:8" s="13" customFormat="1" ht="14.25" customHeight="1" x14ac:dyDescent="0.25">
      <c r="A219" s="31">
        <v>38100</v>
      </c>
      <c r="B219" s="32" t="s">
        <v>430</v>
      </c>
      <c r="C219" s="11">
        <v>0</v>
      </c>
      <c r="D219" s="11">
        <v>0</v>
      </c>
      <c r="E219" s="11">
        <v>0</v>
      </c>
      <c r="F219" s="11">
        <v>0</v>
      </c>
      <c r="G219" s="6">
        <f t="shared" si="12"/>
        <v>0</v>
      </c>
      <c r="H219" s="36"/>
    </row>
    <row r="220" spans="1:8" s="13" customFormat="1" ht="14.25" customHeight="1" x14ac:dyDescent="0.25">
      <c r="A220" s="40">
        <v>390</v>
      </c>
      <c r="B220" s="41" t="s">
        <v>120</v>
      </c>
      <c r="C220" s="5">
        <f>SUM(C221:C233)</f>
        <v>0</v>
      </c>
      <c r="D220" s="5">
        <f>SUM(D221:D233)</f>
        <v>0</v>
      </c>
      <c r="E220" s="5">
        <f>SUM(E221:E233)</f>
        <v>0</v>
      </c>
      <c r="F220" s="5">
        <f>SUM(F221:F233)</f>
        <v>0</v>
      </c>
      <c r="G220" s="5">
        <f>SUM(G221:G233)</f>
        <v>0</v>
      </c>
      <c r="H220" s="35"/>
    </row>
    <row r="221" spans="1:8" s="13" customFormat="1" ht="14.25" customHeight="1" x14ac:dyDescent="0.25">
      <c r="A221" s="31">
        <v>39100</v>
      </c>
      <c r="B221" s="32" t="s">
        <v>431</v>
      </c>
      <c r="C221" s="11">
        <v>0</v>
      </c>
      <c r="D221" s="11">
        <v>0</v>
      </c>
      <c r="E221" s="11">
        <v>0</v>
      </c>
      <c r="F221" s="11">
        <v>0</v>
      </c>
      <c r="G221" s="6">
        <f t="shared" si="12"/>
        <v>0</v>
      </c>
      <c r="H221" s="36"/>
    </row>
    <row r="222" spans="1:8" s="13" customFormat="1" ht="14.25" customHeight="1" x14ac:dyDescent="0.25">
      <c r="A222" s="31">
        <v>39200</v>
      </c>
      <c r="B222" s="32" t="s">
        <v>368</v>
      </c>
      <c r="C222" s="11">
        <v>0</v>
      </c>
      <c r="D222" s="11">
        <v>0</v>
      </c>
      <c r="E222" s="11">
        <v>0</v>
      </c>
      <c r="F222" s="11">
        <v>0</v>
      </c>
      <c r="G222" s="6">
        <f t="shared" si="12"/>
        <v>0</v>
      </c>
      <c r="H222" s="36"/>
    </row>
    <row r="223" spans="1:8" ht="14.25" customHeight="1" x14ac:dyDescent="0.25">
      <c r="A223" s="31">
        <v>39300</v>
      </c>
      <c r="B223" s="32" t="s">
        <v>369</v>
      </c>
      <c r="C223" s="11">
        <v>0</v>
      </c>
      <c r="D223" s="11">
        <v>0</v>
      </c>
      <c r="E223" s="11">
        <v>0</v>
      </c>
      <c r="F223" s="11">
        <v>0</v>
      </c>
      <c r="G223" s="6">
        <f t="shared" si="12"/>
        <v>0</v>
      </c>
      <c r="H223" s="36"/>
    </row>
    <row r="224" spans="1:8" ht="14.25" customHeight="1" x14ac:dyDescent="0.25">
      <c r="A224" s="31">
        <v>39400</v>
      </c>
      <c r="B224" s="32" t="s">
        <v>121</v>
      </c>
      <c r="C224" s="11">
        <v>0</v>
      </c>
      <c r="D224" s="11">
        <v>0</v>
      </c>
      <c r="E224" s="11">
        <v>0</v>
      </c>
      <c r="F224" s="11">
        <v>0</v>
      </c>
      <c r="G224" s="6">
        <f t="shared" si="12"/>
        <v>0</v>
      </c>
      <c r="H224" s="36"/>
    </row>
    <row r="225" spans="1:8" ht="14.25" customHeight="1" x14ac:dyDescent="0.25">
      <c r="A225" s="31">
        <v>39510</v>
      </c>
      <c r="B225" s="32" t="s">
        <v>122</v>
      </c>
      <c r="C225" s="11">
        <v>0</v>
      </c>
      <c r="D225" s="11">
        <v>0</v>
      </c>
      <c r="E225" s="11">
        <v>0</v>
      </c>
      <c r="F225" s="11">
        <v>0</v>
      </c>
      <c r="G225" s="6">
        <f t="shared" si="12"/>
        <v>0</v>
      </c>
      <c r="H225" s="36"/>
    </row>
    <row r="226" spans="1:8" ht="14.25" customHeight="1" x14ac:dyDescent="0.25">
      <c r="A226" s="31">
        <v>39520</v>
      </c>
      <c r="B226" s="32" t="s">
        <v>261</v>
      </c>
      <c r="C226" s="11">
        <v>0</v>
      </c>
      <c r="D226" s="11">
        <v>0</v>
      </c>
      <c r="E226" s="11">
        <v>0</v>
      </c>
      <c r="F226" s="11">
        <v>0</v>
      </c>
      <c r="G226" s="6">
        <f t="shared" si="12"/>
        <v>0</v>
      </c>
      <c r="H226" s="36"/>
    </row>
    <row r="227" spans="1:8" ht="14.25" customHeight="1" x14ac:dyDescent="0.25">
      <c r="A227" s="31">
        <v>39530</v>
      </c>
      <c r="B227" s="32" t="s">
        <v>123</v>
      </c>
      <c r="C227" s="11">
        <v>0</v>
      </c>
      <c r="D227" s="11">
        <v>0</v>
      </c>
      <c r="E227" s="11">
        <v>0</v>
      </c>
      <c r="F227" s="11">
        <v>0</v>
      </c>
      <c r="G227" s="6">
        <f t="shared" si="12"/>
        <v>0</v>
      </c>
      <c r="H227" s="36"/>
    </row>
    <row r="228" spans="1:8" ht="14.25" customHeight="1" x14ac:dyDescent="0.25">
      <c r="A228" s="31">
        <v>39540</v>
      </c>
      <c r="B228" s="32" t="s">
        <v>262</v>
      </c>
      <c r="C228" s="11">
        <v>0</v>
      </c>
      <c r="D228" s="11">
        <v>0</v>
      </c>
      <c r="E228" s="11">
        <v>0</v>
      </c>
      <c r="F228" s="11">
        <v>0</v>
      </c>
      <c r="G228" s="6">
        <f t="shared" si="12"/>
        <v>0</v>
      </c>
      <c r="H228" s="36"/>
    </row>
    <row r="229" spans="1:8" s="13" customFormat="1" ht="14.25" customHeight="1" x14ac:dyDescent="0.25">
      <c r="A229" s="31">
        <v>39550</v>
      </c>
      <c r="B229" s="32" t="s">
        <v>124</v>
      </c>
      <c r="C229" s="11">
        <v>0</v>
      </c>
      <c r="D229" s="11">
        <v>0</v>
      </c>
      <c r="E229" s="11">
        <v>0</v>
      </c>
      <c r="F229" s="11">
        <v>0</v>
      </c>
      <c r="G229" s="6">
        <f t="shared" si="12"/>
        <v>0</v>
      </c>
      <c r="H229" s="36"/>
    </row>
    <row r="230" spans="1:8" s="13" customFormat="1" ht="14.25" customHeight="1" x14ac:dyDescent="0.25">
      <c r="A230" s="31">
        <v>39560</v>
      </c>
      <c r="B230" s="32" t="s">
        <v>399</v>
      </c>
      <c r="C230" s="11">
        <v>0</v>
      </c>
      <c r="D230" s="11">
        <v>0</v>
      </c>
      <c r="E230" s="11">
        <v>0</v>
      </c>
      <c r="F230" s="11">
        <v>0</v>
      </c>
      <c r="G230" s="6">
        <f t="shared" si="12"/>
        <v>0</v>
      </c>
      <c r="H230" s="36"/>
    </row>
    <row r="231" spans="1:8" s="13" customFormat="1" ht="14.25" customHeight="1" x14ac:dyDescent="0.25">
      <c r="A231" s="31">
        <v>39570</v>
      </c>
      <c r="B231" s="32" t="s">
        <v>292</v>
      </c>
      <c r="C231" s="11">
        <v>0</v>
      </c>
      <c r="D231" s="11">
        <v>0</v>
      </c>
      <c r="E231" s="11">
        <v>0</v>
      </c>
      <c r="F231" s="11">
        <v>0</v>
      </c>
      <c r="G231" s="6">
        <f t="shared" si="12"/>
        <v>0</v>
      </c>
      <c r="H231" s="36"/>
    </row>
    <row r="232" spans="1:8" s="13" customFormat="1" ht="14.25" customHeight="1" x14ac:dyDescent="0.25">
      <c r="A232" s="31">
        <v>39600</v>
      </c>
      <c r="B232" s="32" t="s">
        <v>125</v>
      </c>
      <c r="C232" s="11">
        <v>0</v>
      </c>
      <c r="D232" s="11">
        <v>0</v>
      </c>
      <c r="E232" s="11">
        <v>0</v>
      </c>
      <c r="F232" s="11">
        <v>0</v>
      </c>
      <c r="G232" s="6">
        <f t="shared" si="12"/>
        <v>0</v>
      </c>
      <c r="H232" s="36"/>
    </row>
    <row r="233" spans="1:8" s="13" customFormat="1" ht="14.25" customHeight="1" x14ac:dyDescent="0.25">
      <c r="A233" s="31">
        <v>39800</v>
      </c>
      <c r="B233" s="32" t="s">
        <v>371</v>
      </c>
      <c r="C233" s="11">
        <v>0</v>
      </c>
      <c r="D233" s="11">
        <v>0</v>
      </c>
      <c r="E233" s="11">
        <v>0</v>
      </c>
      <c r="F233" s="11">
        <v>0</v>
      </c>
      <c r="G233" s="6">
        <f t="shared" si="12"/>
        <v>0</v>
      </c>
      <c r="H233" s="36"/>
    </row>
    <row r="234" spans="1:8" s="13" customFormat="1" ht="14.25" customHeight="1" x14ac:dyDescent="0.25">
      <c r="A234" s="40">
        <v>400</v>
      </c>
      <c r="B234" s="41" t="s">
        <v>126</v>
      </c>
      <c r="C234" s="5">
        <f>+C235+C243+C271+C277+C281+C284+C287</f>
        <v>0</v>
      </c>
      <c r="D234" s="5">
        <f t="shared" ref="D234:G234" si="13">+D235+D243+D271+D277+D281+D284+D287</f>
        <v>0</v>
      </c>
      <c r="E234" s="5">
        <f t="shared" si="13"/>
        <v>0</v>
      </c>
      <c r="F234" s="5">
        <f t="shared" si="13"/>
        <v>0</v>
      </c>
      <c r="G234" s="5">
        <f t="shared" si="13"/>
        <v>0</v>
      </c>
      <c r="H234" s="35"/>
    </row>
    <row r="235" spans="1:8" s="13" customFormat="1" ht="14.25" customHeight="1" x14ac:dyDescent="0.25">
      <c r="A235" s="40">
        <v>410</v>
      </c>
      <c r="B235" s="41" t="s">
        <v>127</v>
      </c>
      <c r="C235" s="5">
        <f>SUM(C236:C242)</f>
        <v>0</v>
      </c>
      <c r="D235" s="5">
        <f t="shared" ref="D235:G235" si="14">SUM(D236:D242)</f>
        <v>0</v>
      </c>
      <c r="E235" s="5">
        <f t="shared" si="14"/>
        <v>0</v>
      </c>
      <c r="F235" s="5">
        <f t="shared" si="14"/>
        <v>0</v>
      </c>
      <c r="G235" s="5">
        <f t="shared" si="14"/>
        <v>0</v>
      </c>
      <c r="H235" s="35"/>
    </row>
    <row r="236" spans="1:8" s="13" customFormat="1" ht="14.25" customHeight="1" x14ac:dyDescent="0.25">
      <c r="A236" s="31">
        <v>41110</v>
      </c>
      <c r="B236" s="27" t="s">
        <v>220</v>
      </c>
      <c r="C236" s="11">
        <v>0</v>
      </c>
      <c r="D236" s="11">
        <v>0</v>
      </c>
      <c r="E236" s="11">
        <v>0</v>
      </c>
      <c r="F236" s="11">
        <v>0</v>
      </c>
      <c r="G236" s="6">
        <f t="shared" ref="G236:G293" si="15">+D236-C236</f>
        <v>0</v>
      </c>
      <c r="H236" s="36"/>
    </row>
    <row r="237" spans="1:8" s="13" customFormat="1" ht="14.25" customHeight="1" x14ac:dyDescent="0.25">
      <c r="A237" s="31">
        <v>41120</v>
      </c>
      <c r="B237" s="27" t="s">
        <v>221</v>
      </c>
      <c r="C237" s="11">
        <v>0</v>
      </c>
      <c r="D237" s="11">
        <v>0</v>
      </c>
      <c r="E237" s="11">
        <v>0</v>
      </c>
      <c r="F237" s="11">
        <v>0</v>
      </c>
      <c r="G237" s="6">
        <f t="shared" si="15"/>
        <v>0</v>
      </c>
      <c r="H237" s="36"/>
    </row>
    <row r="238" spans="1:8" s="13" customFormat="1" ht="14.25" customHeight="1" x14ac:dyDescent="0.25">
      <c r="A238" s="31">
        <v>41130</v>
      </c>
      <c r="B238" s="32" t="s">
        <v>128</v>
      </c>
      <c r="C238" s="11">
        <v>0</v>
      </c>
      <c r="D238" s="11">
        <v>0</v>
      </c>
      <c r="E238" s="11">
        <v>0</v>
      </c>
      <c r="F238" s="11">
        <v>0</v>
      </c>
      <c r="G238" s="6">
        <f t="shared" si="15"/>
        <v>0</v>
      </c>
      <c r="H238" s="36"/>
    </row>
    <row r="239" spans="1:8" s="13" customFormat="1" ht="14.25" customHeight="1" x14ac:dyDescent="0.25">
      <c r="A239" s="31">
        <v>41210</v>
      </c>
      <c r="B239" s="32" t="s">
        <v>129</v>
      </c>
      <c r="C239" s="11">
        <v>0</v>
      </c>
      <c r="D239" s="11">
        <v>0</v>
      </c>
      <c r="E239" s="11">
        <v>0</v>
      </c>
      <c r="F239" s="11">
        <v>0</v>
      </c>
      <c r="G239" s="6">
        <f t="shared" si="15"/>
        <v>0</v>
      </c>
      <c r="H239" s="36"/>
    </row>
    <row r="240" spans="1:8" s="13" customFormat="1" ht="14.25" customHeight="1" x14ac:dyDescent="0.25">
      <c r="A240" s="28">
        <v>41220</v>
      </c>
      <c r="B240" s="32" t="s">
        <v>130</v>
      </c>
      <c r="C240" s="11">
        <v>0</v>
      </c>
      <c r="D240" s="11">
        <v>0</v>
      </c>
      <c r="E240" s="11">
        <v>0</v>
      </c>
      <c r="F240" s="11">
        <v>0</v>
      </c>
      <c r="G240" s="6">
        <f t="shared" si="15"/>
        <v>0</v>
      </c>
      <c r="H240" s="36"/>
    </row>
    <row r="241" spans="1:8" s="13" customFormat="1" ht="14.25" customHeight="1" x14ac:dyDescent="0.25">
      <c r="A241" s="28">
        <v>41230</v>
      </c>
      <c r="B241" s="32" t="s">
        <v>293</v>
      </c>
      <c r="C241" s="11">
        <v>0</v>
      </c>
      <c r="D241" s="11">
        <v>0</v>
      </c>
      <c r="E241" s="11">
        <v>0</v>
      </c>
      <c r="F241" s="11">
        <v>0</v>
      </c>
      <c r="G241" s="6">
        <f t="shared" si="15"/>
        <v>0</v>
      </c>
      <c r="H241" s="36"/>
    </row>
    <row r="242" spans="1:8" s="13" customFormat="1" ht="14.25" customHeight="1" x14ac:dyDescent="0.25">
      <c r="A242" s="28">
        <v>41240</v>
      </c>
      <c r="B242" s="27" t="s">
        <v>131</v>
      </c>
      <c r="C242" s="11">
        <v>0</v>
      </c>
      <c r="D242" s="11">
        <v>0</v>
      </c>
      <c r="E242" s="11">
        <v>0</v>
      </c>
      <c r="F242" s="11">
        <v>0</v>
      </c>
      <c r="G242" s="6">
        <f t="shared" si="15"/>
        <v>0</v>
      </c>
      <c r="H242" s="36"/>
    </row>
    <row r="243" spans="1:8" s="13" customFormat="1" ht="14.25" customHeight="1" x14ac:dyDescent="0.25">
      <c r="A243" s="29">
        <v>420</v>
      </c>
      <c r="B243" s="30" t="s">
        <v>132</v>
      </c>
      <c r="C243" s="8">
        <f>SUM(C244:C270)</f>
        <v>0</v>
      </c>
      <c r="D243" s="8">
        <f t="shared" ref="D243:G243" si="16">SUM(D244:D270)</f>
        <v>0</v>
      </c>
      <c r="E243" s="8">
        <f t="shared" si="16"/>
        <v>0</v>
      </c>
      <c r="F243" s="8">
        <f t="shared" si="16"/>
        <v>0</v>
      </c>
      <c r="G243" s="8">
        <f t="shared" si="16"/>
        <v>0</v>
      </c>
      <c r="H243" s="36"/>
    </row>
    <row r="244" spans="1:8" s="13" customFormat="1" ht="14.25" customHeight="1" x14ac:dyDescent="0.25">
      <c r="A244" s="28">
        <v>42110</v>
      </c>
      <c r="B244" s="27" t="s">
        <v>133</v>
      </c>
      <c r="C244" s="11">
        <v>0</v>
      </c>
      <c r="D244" s="11">
        <v>0</v>
      </c>
      <c r="E244" s="11">
        <v>0</v>
      </c>
      <c r="F244" s="11">
        <v>0</v>
      </c>
      <c r="G244" s="6">
        <f t="shared" si="15"/>
        <v>0</v>
      </c>
      <c r="H244" s="36"/>
    </row>
    <row r="245" spans="1:8" s="13" customFormat="1" ht="14.25" customHeight="1" x14ac:dyDescent="0.25">
      <c r="A245" s="28">
        <v>42120</v>
      </c>
      <c r="B245" s="27" t="s">
        <v>134</v>
      </c>
      <c r="C245" s="11">
        <v>0</v>
      </c>
      <c r="D245" s="11">
        <v>0</v>
      </c>
      <c r="E245" s="11">
        <v>0</v>
      </c>
      <c r="F245" s="11">
        <v>0</v>
      </c>
      <c r="G245" s="6">
        <f t="shared" si="15"/>
        <v>0</v>
      </c>
      <c r="H245" s="36"/>
    </row>
    <row r="246" spans="1:8" s="13" customFormat="1" ht="14.25" customHeight="1" x14ac:dyDescent="0.25">
      <c r="A246" s="28">
        <v>42130</v>
      </c>
      <c r="B246" s="27" t="s">
        <v>400</v>
      </c>
      <c r="C246" s="11">
        <v>0</v>
      </c>
      <c r="D246" s="11">
        <v>0</v>
      </c>
      <c r="E246" s="11">
        <v>0</v>
      </c>
      <c r="F246" s="11">
        <v>0</v>
      </c>
      <c r="G246" s="6">
        <f t="shared" si="15"/>
        <v>0</v>
      </c>
      <c r="H246" s="36"/>
    </row>
    <row r="247" spans="1:8" s="13" customFormat="1" ht="14.25" customHeight="1" x14ac:dyDescent="0.25">
      <c r="A247" s="28">
        <v>42140</v>
      </c>
      <c r="B247" s="27" t="s">
        <v>135</v>
      </c>
      <c r="C247" s="11">
        <v>0</v>
      </c>
      <c r="D247" s="11">
        <v>0</v>
      </c>
      <c r="E247" s="11">
        <v>0</v>
      </c>
      <c r="F247" s="11">
        <v>0</v>
      </c>
      <c r="G247" s="6">
        <f t="shared" si="15"/>
        <v>0</v>
      </c>
      <c r="H247" s="36"/>
    </row>
    <row r="248" spans="1:8" s="13" customFormat="1" ht="14.25" customHeight="1" x14ac:dyDescent="0.25">
      <c r="A248" s="28">
        <v>42210</v>
      </c>
      <c r="B248" s="27" t="s">
        <v>263</v>
      </c>
      <c r="C248" s="11">
        <v>0</v>
      </c>
      <c r="D248" s="11">
        <v>0</v>
      </c>
      <c r="E248" s="11">
        <v>0</v>
      </c>
      <c r="F248" s="11">
        <v>0</v>
      </c>
      <c r="G248" s="6">
        <f t="shared" si="15"/>
        <v>0</v>
      </c>
      <c r="H248" s="36"/>
    </row>
    <row r="249" spans="1:8" ht="12.75" x14ac:dyDescent="0.25">
      <c r="A249" s="28">
        <v>42220</v>
      </c>
      <c r="B249" s="27" t="s">
        <v>264</v>
      </c>
      <c r="C249" s="11">
        <v>0</v>
      </c>
      <c r="D249" s="11">
        <v>0</v>
      </c>
      <c r="E249" s="11">
        <v>0</v>
      </c>
      <c r="F249" s="11">
        <v>0</v>
      </c>
      <c r="G249" s="6">
        <f t="shared" si="15"/>
        <v>0</v>
      </c>
      <c r="H249" s="36"/>
    </row>
    <row r="250" spans="1:8" ht="14.25" customHeight="1" x14ac:dyDescent="0.25">
      <c r="A250" s="28">
        <v>42230</v>
      </c>
      <c r="B250" s="27" t="s">
        <v>401</v>
      </c>
      <c r="C250" s="11">
        <v>0</v>
      </c>
      <c r="D250" s="11">
        <v>0</v>
      </c>
      <c r="E250" s="11">
        <v>0</v>
      </c>
      <c r="F250" s="11">
        <v>0</v>
      </c>
      <c r="G250" s="6">
        <f t="shared" si="15"/>
        <v>0</v>
      </c>
      <c r="H250" s="36"/>
    </row>
    <row r="251" spans="1:8" ht="14.25" customHeight="1" x14ac:dyDescent="0.25">
      <c r="A251" s="28">
        <v>42240</v>
      </c>
      <c r="B251" s="27" t="s">
        <v>402</v>
      </c>
      <c r="C251" s="11">
        <v>0</v>
      </c>
      <c r="D251" s="11">
        <v>0</v>
      </c>
      <c r="E251" s="11">
        <v>0</v>
      </c>
      <c r="F251" s="11">
        <v>0</v>
      </c>
      <c r="G251" s="6">
        <f t="shared" si="15"/>
        <v>0</v>
      </c>
      <c r="H251" s="36"/>
    </row>
    <row r="252" spans="1:8" ht="14.25" customHeight="1" x14ac:dyDescent="0.25">
      <c r="A252" s="28">
        <v>42250</v>
      </c>
      <c r="B252" s="27" t="s">
        <v>136</v>
      </c>
      <c r="C252" s="11">
        <v>0</v>
      </c>
      <c r="D252" s="11">
        <v>0</v>
      </c>
      <c r="E252" s="11">
        <v>0</v>
      </c>
      <c r="F252" s="11">
        <v>0</v>
      </c>
      <c r="G252" s="6">
        <f t="shared" si="15"/>
        <v>0</v>
      </c>
      <c r="H252" s="36"/>
    </row>
    <row r="253" spans="1:8" ht="12.75" x14ac:dyDescent="0.25">
      <c r="A253" s="28">
        <v>42260</v>
      </c>
      <c r="B253" s="27" t="s">
        <v>265</v>
      </c>
      <c r="C253" s="11">
        <v>0</v>
      </c>
      <c r="D253" s="11">
        <v>0</v>
      </c>
      <c r="E253" s="11">
        <v>0</v>
      </c>
      <c r="F253" s="11">
        <v>0</v>
      </c>
      <c r="G253" s="6">
        <f t="shared" si="15"/>
        <v>0</v>
      </c>
      <c r="H253" s="36"/>
    </row>
    <row r="254" spans="1:8" s="13" customFormat="1" ht="12.75" x14ac:dyDescent="0.25">
      <c r="A254" s="28">
        <v>42270</v>
      </c>
      <c r="B254" s="27" t="s">
        <v>372</v>
      </c>
      <c r="C254" s="11">
        <v>0</v>
      </c>
      <c r="D254" s="11">
        <v>0</v>
      </c>
      <c r="E254" s="11">
        <v>0</v>
      </c>
      <c r="F254" s="11">
        <v>0</v>
      </c>
      <c r="G254" s="6">
        <f t="shared" si="15"/>
        <v>0</v>
      </c>
      <c r="H254" s="36"/>
    </row>
    <row r="255" spans="1:8" s="13" customFormat="1" ht="12.75" x14ac:dyDescent="0.25">
      <c r="A255" s="28">
        <v>42280</v>
      </c>
      <c r="B255" s="27" t="s">
        <v>373</v>
      </c>
      <c r="C255" s="11">
        <v>0</v>
      </c>
      <c r="D255" s="11">
        <v>0</v>
      </c>
      <c r="E255" s="11">
        <v>0</v>
      </c>
      <c r="F255" s="11">
        <v>0</v>
      </c>
      <c r="G255" s="6">
        <f t="shared" si="15"/>
        <v>0</v>
      </c>
      <c r="H255" s="36"/>
    </row>
    <row r="256" spans="1:8" s="13" customFormat="1" ht="14.25" customHeight="1" x14ac:dyDescent="0.25">
      <c r="A256" s="28">
        <v>42310</v>
      </c>
      <c r="B256" s="27" t="s">
        <v>403</v>
      </c>
      <c r="C256" s="11">
        <v>0</v>
      </c>
      <c r="D256" s="11">
        <v>0</v>
      </c>
      <c r="E256" s="11">
        <v>0</v>
      </c>
      <c r="F256" s="11">
        <v>0</v>
      </c>
      <c r="G256" s="6">
        <f t="shared" si="15"/>
        <v>0</v>
      </c>
      <c r="H256" s="36"/>
    </row>
    <row r="257" spans="1:8" s="13" customFormat="1" ht="14.25" customHeight="1" x14ac:dyDescent="0.25">
      <c r="A257" s="28">
        <v>42320</v>
      </c>
      <c r="B257" s="27" t="s">
        <v>294</v>
      </c>
      <c r="C257" s="11">
        <v>0</v>
      </c>
      <c r="D257" s="11">
        <v>0</v>
      </c>
      <c r="E257" s="11">
        <v>0</v>
      </c>
      <c r="F257" s="11">
        <v>0</v>
      </c>
      <c r="G257" s="6">
        <f t="shared" si="15"/>
        <v>0</v>
      </c>
      <c r="H257" s="36"/>
    </row>
    <row r="258" spans="1:8" s="13" customFormat="1" ht="14.25" customHeight="1" x14ac:dyDescent="0.25">
      <c r="A258" s="28">
        <v>42330</v>
      </c>
      <c r="B258" s="27" t="s">
        <v>295</v>
      </c>
      <c r="C258" s="11">
        <v>0</v>
      </c>
      <c r="D258" s="11">
        <v>0</v>
      </c>
      <c r="E258" s="11">
        <v>0</v>
      </c>
      <c r="F258" s="11">
        <v>0</v>
      </c>
      <c r="G258" s="6">
        <f t="shared" si="15"/>
        <v>0</v>
      </c>
      <c r="H258" s="36"/>
    </row>
    <row r="259" spans="1:8" s="13" customFormat="1" ht="14.25" customHeight="1" x14ac:dyDescent="0.25">
      <c r="A259" s="28">
        <v>42340</v>
      </c>
      <c r="B259" s="27" t="s">
        <v>247</v>
      </c>
      <c r="C259" s="11">
        <v>0</v>
      </c>
      <c r="D259" s="11">
        <v>0</v>
      </c>
      <c r="E259" s="11">
        <v>0</v>
      </c>
      <c r="F259" s="11">
        <v>0</v>
      </c>
      <c r="G259" s="6">
        <f t="shared" si="15"/>
        <v>0</v>
      </c>
      <c r="H259" s="36"/>
    </row>
    <row r="260" spans="1:8" s="13" customFormat="1" ht="14.25" customHeight="1" x14ac:dyDescent="0.25">
      <c r="A260" s="28">
        <v>42350</v>
      </c>
      <c r="B260" s="27" t="s">
        <v>432</v>
      </c>
      <c r="C260" s="11">
        <v>0</v>
      </c>
      <c r="D260" s="11">
        <v>0</v>
      </c>
      <c r="E260" s="11">
        <v>0</v>
      </c>
      <c r="F260" s="11">
        <v>0</v>
      </c>
      <c r="G260" s="6">
        <f t="shared" si="15"/>
        <v>0</v>
      </c>
      <c r="H260" s="36"/>
    </row>
    <row r="261" spans="1:8" s="13" customFormat="1" ht="14.25" customHeight="1" x14ac:dyDescent="0.25">
      <c r="A261" s="28">
        <v>42410</v>
      </c>
      <c r="B261" s="27" t="s">
        <v>266</v>
      </c>
      <c r="C261" s="11">
        <v>0</v>
      </c>
      <c r="D261" s="11">
        <v>0</v>
      </c>
      <c r="E261" s="11">
        <v>0</v>
      </c>
      <c r="F261" s="11">
        <v>0</v>
      </c>
      <c r="G261" s="6">
        <f t="shared" si="15"/>
        <v>0</v>
      </c>
      <c r="H261" s="36"/>
    </row>
    <row r="262" spans="1:8" s="13" customFormat="1" ht="14.25" customHeight="1" x14ac:dyDescent="0.25">
      <c r="A262" s="28">
        <v>42420</v>
      </c>
      <c r="B262" s="27" t="s">
        <v>137</v>
      </c>
      <c r="C262" s="11">
        <v>0</v>
      </c>
      <c r="D262" s="11">
        <v>0</v>
      </c>
      <c r="E262" s="11">
        <v>0</v>
      </c>
      <c r="F262" s="11">
        <v>0</v>
      </c>
      <c r="G262" s="6">
        <f t="shared" si="15"/>
        <v>0</v>
      </c>
      <c r="H262" s="36"/>
    </row>
    <row r="263" spans="1:8" s="13" customFormat="1" ht="14.25" customHeight="1" x14ac:dyDescent="0.25">
      <c r="A263" s="28">
        <v>42430</v>
      </c>
      <c r="B263" s="27" t="s">
        <v>138</v>
      </c>
      <c r="C263" s="11">
        <v>0</v>
      </c>
      <c r="D263" s="11">
        <v>0</v>
      </c>
      <c r="E263" s="11">
        <v>0</v>
      </c>
      <c r="F263" s="11">
        <v>0</v>
      </c>
      <c r="G263" s="6">
        <f t="shared" si="15"/>
        <v>0</v>
      </c>
      <c r="H263" s="36"/>
    </row>
    <row r="264" spans="1:8" s="13" customFormat="1" ht="14.25" customHeight="1" x14ac:dyDescent="0.25">
      <c r="A264" s="28">
        <v>42510</v>
      </c>
      <c r="B264" s="27" t="s">
        <v>139</v>
      </c>
      <c r="C264" s="11">
        <v>0</v>
      </c>
      <c r="D264" s="11">
        <v>0</v>
      </c>
      <c r="E264" s="11">
        <v>0</v>
      </c>
      <c r="F264" s="11">
        <v>0</v>
      </c>
      <c r="G264" s="6">
        <f t="shared" si="15"/>
        <v>0</v>
      </c>
      <c r="H264" s="36"/>
    </row>
    <row r="265" spans="1:8" s="13" customFormat="1" ht="14.25" customHeight="1" x14ac:dyDescent="0.25">
      <c r="A265" s="28">
        <v>42520</v>
      </c>
      <c r="B265" s="27" t="s">
        <v>140</v>
      </c>
      <c r="C265" s="11">
        <v>0</v>
      </c>
      <c r="D265" s="11">
        <v>0</v>
      </c>
      <c r="E265" s="11">
        <v>0</v>
      </c>
      <c r="F265" s="11">
        <v>0</v>
      </c>
      <c r="G265" s="6">
        <f t="shared" si="15"/>
        <v>0</v>
      </c>
      <c r="H265" s="36"/>
    </row>
    <row r="266" spans="1:8" s="13" customFormat="1" ht="14.25" customHeight="1" x14ac:dyDescent="0.25">
      <c r="A266" s="28">
        <v>42600</v>
      </c>
      <c r="B266" s="27" t="s">
        <v>141</v>
      </c>
      <c r="C266" s="11">
        <v>0</v>
      </c>
      <c r="D266" s="11">
        <v>0</v>
      </c>
      <c r="E266" s="11">
        <v>0</v>
      </c>
      <c r="F266" s="11">
        <v>0</v>
      </c>
      <c r="G266" s="6">
        <f t="shared" si="15"/>
        <v>0</v>
      </c>
      <c r="H266" s="36"/>
    </row>
    <row r="267" spans="1:8" s="13" customFormat="1" ht="14.25" customHeight="1" x14ac:dyDescent="0.25">
      <c r="A267" s="28">
        <v>42710</v>
      </c>
      <c r="B267" s="27" t="s">
        <v>142</v>
      </c>
      <c r="C267" s="11">
        <v>0</v>
      </c>
      <c r="D267" s="11">
        <v>0</v>
      </c>
      <c r="E267" s="11">
        <v>0</v>
      </c>
      <c r="F267" s="11">
        <v>0</v>
      </c>
      <c r="G267" s="6">
        <f t="shared" si="15"/>
        <v>0</v>
      </c>
      <c r="H267" s="36"/>
    </row>
    <row r="268" spans="1:8" s="13" customFormat="1" ht="14.25" customHeight="1" x14ac:dyDescent="0.25">
      <c r="A268" s="28">
        <v>42720</v>
      </c>
      <c r="B268" s="27" t="s">
        <v>143</v>
      </c>
      <c r="C268" s="11">
        <v>0</v>
      </c>
      <c r="D268" s="11">
        <v>0</v>
      </c>
      <c r="E268" s="11">
        <v>0</v>
      </c>
      <c r="F268" s="11">
        <v>0</v>
      </c>
      <c r="G268" s="6">
        <f t="shared" si="15"/>
        <v>0</v>
      </c>
      <c r="H268" s="36"/>
    </row>
    <row r="269" spans="1:8" s="13" customFormat="1" ht="14.25" customHeight="1" x14ac:dyDescent="0.25">
      <c r="A269" s="28">
        <v>42800</v>
      </c>
      <c r="B269" s="27" t="s">
        <v>144</v>
      </c>
      <c r="C269" s="11">
        <v>0</v>
      </c>
      <c r="D269" s="11">
        <v>0</v>
      </c>
      <c r="E269" s="11">
        <v>0</v>
      </c>
      <c r="F269" s="11">
        <v>0</v>
      </c>
      <c r="G269" s="6">
        <f t="shared" si="15"/>
        <v>0</v>
      </c>
      <c r="H269" s="36"/>
    </row>
    <row r="270" spans="1:8" s="13" customFormat="1" ht="12.75" x14ac:dyDescent="0.25">
      <c r="A270" s="28">
        <v>42900</v>
      </c>
      <c r="B270" s="27" t="s">
        <v>404</v>
      </c>
      <c r="C270" s="11">
        <v>0</v>
      </c>
      <c r="D270" s="11">
        <v>0</v>
      </c>
      <c r="E270" s="11">
        <v>0</v>
      </c>
      <c r="F270" s="11">
        <v>0</v>
      </c>
      <c r="G270" s="6">
        <f t="shared" si="15"/>
        <v>0</v>
      </c>
      <c r="H270" s="36"/>
    </row>
    <row r="271" spans="1:8" s="13" customFormat="1" ht="12.75" x14ac:dyDescent="0.25">
      <c r="A271" s="29">
        <v>430</v>
      </c>
      <c r="B271" s="30" t="s">
        <v>145</v>
      </c>
      <c r="C271" s="8">
        <f>SUM(C272:C276)</f>
        <v>0</v>
      </c>
      <c r="D271" s="8">
        <f t="shared" ref="D271:G271" si="17">SUM(D272:D276)</f>
        <v>0</v>
      </c>
      <c r="E271" s="8">
        <f t="shared" si="17"/>
        <v>0</v>
      </c>
      <c r="F271" s="8">
        <f t="shared" si="17"/>
        <v>0</v>
      </c>
      <c r="G271" s="8">
        <f t="shared" si="17"/>
        <v>0</v>
      </c>
      <c r="H271" s="36"/>
    </row>
    <row r="272" spans="1:8" s="13" customFormat="1" ht="14.25" customHeight="1" x14ac:dyDescent="0.25">
      <c r="A272" s="28">
        <v>43100</v>
      </c>
      <c r="B272" s="27" t="s">
        <v>146</v>
      </c>
      <c r="C272" s="11">
        <v>0</v>
      </c>
      <c r="D272" s="11">
        <v>0</v>
      </c>
      <c r="E272" s="11">
        <v>0</v>
      </c>
      <c r="F272" s="11">
        <v>0</v>
      </c>
      <c r="G272" s="6">
        <f t="shared" si="15"/>
        <v>0</v>
      </c>
      <c r="H272" s="36"/>
    </row>
    <row r="273" spans="1:8" s="13" customFormat="1" ht="14.25" customHeight="1" x14ac:dyDescent="0.25">
      <c r="A273" s="28">
        <v>43200</v>
      </c>
      <c r="B273" s="27" t="s">
        <v>219</v>
      </c>
      <c r="C273" s="11">
        <v>0</v>
      </c>
      <c r="D273" s="11">
        <v>0</v>
      </c>
      <c r="E273" s="11">
        <v>0</v>
      </c>
      <c r="F273" s="11">
        <v>0</v>
      </c>
      <c r="G273" s="6">
        <f t="shared" si="15"/>
        <v>0</v>
      </c>
      <c r="H273" s="36"/>
    </row>
    <row r="274" spans="1:8" s="13" customFormat="1" ht="14.25" customHeight="1" x14ac:dyDescent="0.25">
      <c r="A274" s="28">
        <v>43300</v>
      </c>
      <c r="B274" s="27" t="s">
        <v>296</v>
      </c>
      <c r="C274" s="11">
        <v>0</v>
      </c>
      <c r="D274" s="11">
        <v>0</v>
      </c>
      <c r="E274" s="11">
        <v>0</v>
      </c>
      <c r="F274" s="11">
        <v>0</v>
      </c>
      <c r="G274" s="6">
        <f t="shared" si="15"/>
        <v>0</v>
      </c>
      <c r="H274" s="36"/>
    </row>
    <row r="275" spans="1:8" s="13" customFormat="1" ht="14.25" customHeight="1" x14ac:dyDescent="0.25">
      <c r="A275" s="28">
        <v>43400</v>
      </c>
      <c r="B275" s="27" t="s">
        <v>297</v>
      </c>
      <c r="C275" s="11">
        <v>0</v>
      </c>
      <c r="D275" s="11">
        <v>0</v>
      </c>
      <c r="E275" s="11">
        <v>0</v>
      </c>
      <c r="F275" s="11">
        <v>0</v>
      </c>
      <c r="G275" s="6">
        <f t="shared" si="15"/>
        <v>0</v>
      </c>
      <c r="H275" s="36"/>
    </row>
    <row r="276" spans="1:8" s="13" customFormat="1" ht="14.25" customHeight="1" x14ac:dyDescent="0.25">
      <c r="A276" s="28">
        <v>43900</v>
      </c>
      <c r="B276" s="27" t="s">
        <v>270</v>
      </c>
      <c r="C276" s="11">
        <v>0</v>
      </c>
      <c r="D276" s="11">
        <v>0</v>
      </c>
      <c r="E276" s="11">
        <v>0</v>
      </c>
      <c r="F276" s="11">
        <v>0</v>
      </c>
      <c r="G276" s="6">
        <f t="shared" si="15"/>
        <v>0</v>
      </c>
      <c r="H276" s="36"/>
    </row>
    <row r="277" spans="1:8" s="13" customFormat="1" ht="14.25" customHeight="1" x14ac:dyDescent="0.25">
      <c r="A277" s="29">
        <v>440</v>
      </c>
      <c r="B277" s="29" t="s">
        <v>422</v>
      </c>
      <c r="C277" s="15">
        <f>+SUM(C278:C280)</f>
        <v>0</v>
      </c>
      <c r="D277" s="15">
        <f t="shared" ref="D277:G277" si="18">+SUM(D278:D280)</f>
        <v>0</v>
      </c>
      <c r="E277" s="15">
        <f t="shared" si="18"/>
        <v>0</v>
      </c>
      <c r="F277" s="15">
        <f t="shared" si="18"/>
        <v>0</v>
      </c>
      <c r="G277" s="15">
        <f t="shared" si="18"/>
        <v>0</v>
      </c>
      <c r="H277" s="36"/>
    </row>
    <row r="278" spans="1:8" s="13" customFormat="1" ht="14.25" customHeight="1" x14ac:dyDescent="0.25">
      <c r="A278" s="28">
        <v>44100</v>
      </c>
      <c r="B278" s="27" t="s">
        <v>405</v>
      </c>
      <c r="C278" s="11">
        <v>0</v>
      </c>
      <c r="D278" s="11">
        <v>0</v>
      </c>
      <c r="E278" s="11">
        <v>0</v>
      </c>
      <c r="F278" s="11">
        <v>0</v>
      </c>
      <c r="G278" s="6">
        <f t="shared" si="15"/>
        <v>0</v>
      </c>
      <c r="H278" s="36"/>
    </row>
    <row r="279" spans="1:8" s="13" customFormat="1" ht="14.25" customHeight="1" x14ac:dyDescent="0.25">
      <c r="A279" s="28">
        <v>44110</v>
      </c>
      <c r="B279" s="27" t="s">
        <v>406</v>
      </c>
      <c r="C279" s="11">
        <v>0</v>
      </c>
      <c r="D279" s="11">
        <v>0</v>
      </c>
      <c r="E279" s="11">
        <v>0</v>
      </c>
      <c r="F279" s="11">
        <v>0</v>
      </c>
      <c r="G279" s="6">
        <f t="shared" si="15"/>
        <v>0</v>
      </c>
      <c r="H279" s="36"/>
    </row>
    <row r="280" spans="1:8" s="13" customFormat="1" ht="14.25" customHeight="1" x14ac:dyDescent="0.25">
      <c r="A280" s="28">
        <v>44120</v>
      </c>
      <c r="B280" s="27" t="s">
        <v>407</v>
      </c>
      <c r="C280" s="11">
        <v>0</v>
      </c>
      <c r="D280" s="11">
        <v>0</v>
      </c>
      <c r="E280" s="11">
        <v>0</v>
      </c>
      <c r="F280" s="11">
        <v>0</v>
      </c>
      <c r="G280" s="6">
        <f t="shared" si="15"/>
        <v>0</v>
      </c>
      <c r="H280" s="36"/>
    </row>
    <row r="281" spans="1:8" s="13" customFormat="1" ht="14.25" customHeight="1" x14ac:dyDescent="0.25">
      <c r="A281" s="29">
        <v>450</v>
      </c>
      <c r="B281" s="30" t="s">
        <v>147</v>
      </c>
      <c r="C281" s="8">
        <f>SUM(C282:C283)</f>
        <v>0</v>
      </c>
      <c r="D281" s="8">
        <f t="shared" ref="D281:G281" si="19">SUM(D282:D283)</f>
        <v>0</v>
      </c>
      <c r="E281" s="8">
        <f t="shared" si="19"/>
        <v>0</v>
      </c>
      <c r="F281" s="8">
        <f t="shared" si="19"/>
        <v>0</v>
      </c>
      <c r="G281" s="8">
        <f t="shared" si="19"/>
        <v>0</v>
      </c>
      <c r="H281" s="36"/>
    </row>
    <row r="282" spans="1:8" s="13" customFormat="1" ht="14.25" customHeight="1" x14ac:dyDescent="0.25">
      <c r="A282" s="28">
        <v>45100</v>
      </c>
      <c r="B282" s="27" t="s">
        <v>148</v>
      </c>
      <c r="C282" s="11">
        <v>0</v>
      </c>
      <c r="D282" s="11">
        <v>0</v>
      </c>
      <c r="E282" s="11">
        <v>0</v>
      </c>
      <c r="F282" s="11">
        <v>0</v>
      </c>
      <c r="G282" s="6">
        <f t="shared" si="15"/>
        <v>0</v>
      </c>
      <c r="H282" s="36"/>
    </row>
    <row r="283" spans="1:8" s="13" customFormat="1" ht="14.25" customHeight="1" x14ac:dyDescent="0.25">
      <c r="A283" s="28">
        <v>45200</v>
      </c>
      <c r="B283" s="27" t="s">
        <v>149</v>
      </c>
      <c r="C283" s="11">
        <v>0</v>
      </c>
      <c r="D283" s="11">
        <v>0</v>
      </c>
      <c r="E283" s="11">
        <v>0</v>
      </c>
      <c r="F283" s="11">
        <v>0</v>
      </c>
      <c r="G283" s="6">
        <f t="shared" si="15"/>
        <v>0</v>
      </c>
      <c r="H283" s="36"/>
    </row>
    <row r="284" spans="1:8" s="13" customFormat="1" ht="14.25" customHeight="1" x14ac:dyDescent="0.25">
      <c r="A284" s="29">
        <v>460</v>
      </c>
      <c r="B284" s="30" t="s">
        <v>248</v>
      </c>
      <c r="C284" s="8">
        <f>SUM(C285:C286)</f>
        <v>0</v>
      </c>
      <c r="D284" s="8">
        <f t="shared" ref="D284:G284" si="20">SUM(D285:D286)</f>
        <v>0</v>
      </c>
      <c r="E284" s="8">
        <f t="shared" si="20"/>
        <v>0</v>
      </c>
      <c r="F284" s="8">
        <f t="shared" si="20"/>
        <v>0</v>
      </c>
      <c r="G284" s="8">
        <f t="shared" si="20"/>
        <v>0</v>
      </c>
      <c r="H284" s="36"/>
    </row>
    <row r="285" spans="1:8" s="13" customFormat="1" ht="14.25" customHeight="1" x14ac:dyDescent="0.25">
      <c r="A285" s="28">
        <v>46100</v>
      </c>
      <c r="B285" s="27" t="s">
        <v>271</v>
      </c>
      <c r="C285" s="11">
        <v>0</v>
      </c>
      <c r="D285" s="11">
        <v>0</v>
      </c>
      <c r="E285" s="11">
        <v>0</v>
      </c>
      <c r="F285" s="11">
        <v>0</v>
      </c>
      <c r="G285" s="6">
        <f t="shared" si="15"/>
        <v>0</v>
      </c>
      <c r="H285" s="36"/>
    </row>
    <row r="286" spans="1:8" s="13" customFormat="1" ht="14.25" customHeight="1" x14ac:dyDescent="0.25">
      <c r="A286" s="28">
        <v>46200</v>
      </c>
      <c r="B286" s="27" t="s">
        <v>374</v>
      </c>
      <c r="C286" s="11">
        <v>0</v>
      </c>
      <c r="D286" s="11">
        <v>0</v>
      </c>
      <c r="E286" s="11">
        <v>0</v>
      </c>
      <c r="F286" s="11">
        <v>0</v>
      </c>
      <c r="G286" s="6">
        <f t="shared" si="15"/>
        <v>0</v>
      </c>
      <c r="H286" s="36"/>
    </row>
    <row r="287" spans="1:8" s="13" customFormat="1" ht="14.25" customHeight="1" x14ac:dyDescent="0.25">
      <c r="A287" s="29">
        <v>470</v>
      </c>
      <c r="B287" s="30" t="s">
        <v>150</v>
      </c>
      <c r="C287" s="8">
        <f>SUM(C288:C293)</f>
        <v>0</v>
      </c>
      <c r="D287" s="8">
        <f t="shared" ref="D287:G287" si="21">SUM(D288:D293)</f>
        <v>0</v>
      </c>
      <c r="E287" s="8">
        <f t="shared" si="21"/>
        <v>0</v>
      </c>
      <c r="F287" s="8">
        <f t="shared" si="21"/>
        <v>0</v>
      </c>
      <c r="G287" s="8">
        <f t="shared" si="21"/>
        <v>0</v>
      </c>
      <c r="H287" s="36"/>
    </row>
    <row r="288" spans="1:8" s="13" customFormat="1" ht="14.25" customHeight="1" x14ac:dyDescent="0.25">
      <c r="A288" s="28">
        <v>47110</v>
      </c>
      <c r="B288" s="27" t="s">
        <v>215</v>
      </c>
      <c r="C288" s="11">
        <v>0</v>
      </c>
      <c r="D288" s="11">
        <v>0</v>
      </c>
      <c r="E288" s="11">
        <v>0</v>
      </c>
      <c r="F288" s="11">
        <v>0</v>
      </c>
      <c r="G288" s="6">
        <f t="shared" si="15"/>
        <v>0</v>
      </c>
      <c r="H288" s="36"/>
    </row>
    <row r="289" spans="1:8" s="13" customFormat="1" ht="12.75" x14ac:dyDescent="0.25">
      <c r="A289" s="28">
        <v>47120</v>
      </c>
      <c r="B289" s="27" t="s">
        <v>216</v>
      </c>
      <c r="C289" s="11">
        <v>0</v>
      </c>
      <c r="D289" s="11">
        <v>0</v>
      </c>
      <c r="E289" s="11">
        <v>0</v>
      </c>
      <c r="F289" s="11">
        <v>0</v>
      </c>
      <c r="G289" s="6">
        <f t="shared" si="15"/>
        <v>0</v>
      </c>
      <c r="H289" s="36"/>
    </row>
    <row r="290" spans="1:8" s="13" customFormat="1" ht="14.25" customHeight="1" x14ac:dyDescent="0.25">
      <c r="A290" s="28">
        <v>47210</v>
      </c>
      <c r="B290" s="27" t="s">
        <v>217</v>
      </c>
      <c r="C290" s="11">
        <v>0</v>
      </c>
      <c r="D290" s="11">
        <v>0</v>
      </c>
      <c r="E290" s="11">
        <v>0</v>
      </c>
      <c r="F290" s="11">
        <v>0</v>
      </c>
      <c r="G290" s="6">
        <f t="shared" si="15"/>
        <v>0</v>
      </c>
      <c r="H290" s="36"/>
    </row>
    <row r="291" spans="1:8" s="13" customFormat="1" ht="12.75" x14ac:dyDescent="0.25">
      <c r="A291" s="28">
        <v>47220</v>
      </c>
      <c r="B291" s="27" t="s">
        <v>218</v>
      </c>
      <c r="C291" s="11">
        <v>0</v>
      </c>
      <c r="D291" s="11">
        <v>0</v>
      </c>
      <c r="E291" s="11">
        <v>0</v>
      </c>
      <c r="F291" s="11">
        <v>0</v>
      </c>
      <c r="G291" s="6">
        <f t="shared" si="15"/>
        <v>0</v>
      </c>
      <c r="H291" s="36"/>
    </row>
    <row r="292" spans="1:8" s="13" customFormat="1" ht="12.75" x14ac:dyDescent="0.25">
      <c r="A292" s="28">
        <v>47310</v>
      </c>
      <c r="B292" s="27" t="s">
        <v>375</v>
      </c>
      <c r="C292" s="11">
        <v>0</v>
      </c>
      <c r="D292" s="11">
        <v>0</v>
      </c>
      <c r="E292" s="11">
        <v>0</v>
      </c>
      <c r="F292" s="11">
        <v>0</v>
      </c>
      <c r="G292" s="6">
        <f t="shared" si="15"/>
        <v>0</v>
      </c>
      <c r="H292" s="36"/>
    </row>
    <row r="293" spans="1:8" s="13" customFormat="1" ht="12.75" x14ac:dyDescent="0.25">
      <c r="A293" s="28">
        <v>47320</v>
      </c>
      <c r="B293" s="27" t="s">
        <v>376</v>
      </c>
      <c r="C293" s="11">
        <v>0</v>
      </c>
      <c r="D293" s="11">
        <v>0</v>
      </c>
      <c r="E293" s="11">
        <v>0</v>
      </c>
      <c r="F293" s="11">
        <v>0</v>
      </c>
      <c r="G293" s="6">
        <f t="shared" si="15"/>
        <v>0</v>
      </c>
      <c r="H293" s="36"/>
    </row>
    <row r="294" spans="1:8" s="13" customFormat="1" ht="14.25" customHeight="1" x14ac:dyDescent="0.25">
      <c r="A294" s="29">
        <v>500</v>
      </c>
      <c r="B294" s="30" t="s">
        <v>151</v>
      </c>
      <c r="C294" s="8">
        <f>+C295+C309+C327+C331+C337+C355</f>
        <v>0</v>
      </c>
      <c r="D294" s="8">
        <f>+D295+D309+D327+D331+D337+D355</f>
        <v>0</v>
      </c>
      <c r="E294" s="8">
        <f>+E295+E309+E327+E331+E337+E355</f>
        <v>0</v>
      </c>
      <c r="F294" s="8">
        <f>+F295+F309+F327+F331+F337+F355</f>
        <v>0</v>
      </c>
      <c r="G294" s="8">
        <f>+G295+G309+G327+G331+G337+G355</f>
        <v>0</v>
      </c>
      <c r="H294" s="36"/>
    </row>
    <row r="295" spans="1:8" s="13" customFormat="1" ht="12.75" x14ac:dyDescent="0.25">
      <c r="A295" s="29">
        <v>510</v>
      </c>
      <c r="B295" s="30" t="s">
        <v>152</v>
      </c>
      <c r="C295" s="8">
        <f>SUM(C296:C308)</f>
        <v>0</v>
      </c>
      <c r="D295" s="8">
        <f>SUM(D296:D308)</f>
        <v>0</v>
      </c>
      <c r="E295" s="8">
        <f>SUM(E296:E308)</f>
        <v>0</v>
      </c>
      <c r="F295" s="8">
        <f>SUM(F296:F308)</f>
        <v>0</v>
      </c>
      <c r="G295" s="8">
        <f>SUM(G296:G308)</f>
        <v>0</v>
      </c>
      <c r="H295" s="36"/>
    </row>
    <row r="296" spans="1:8" s="13" customFormat="1" ht="14.25" customHeight="1" x14ac:dyDescent="0.25">
      <c r="A296" s="28">
        <v>51110</v>
      </c>
      <c r="B296" s="27" t="s">
        <v>153</v>
      </c>
      <c r="C296" s="11">
        <v>0</v>
      </c>
      <c r="D296" s="11">
        <v>0</v>
      </c>
      <c r="E296" s="11">
        <v>0</v>
      </c>
      <c r="F296" s="11">
        <v>0</v>
      </c>
      <c r="G296" s="6">
        <f t="shared" ref="G296:G352" si="22">+D296-C296</f>
        <v>0</v>
      </c>
      <c r="H296" s="36"/>
    </row>
    <row r="297" spans="1:8" s="13" customFormat="1" ht="14.25" customHeight="1" x14ac:dyDescent="0.25">
      <c r="A297" s="28">
        <v>51120</v>
      </c>
      <c r="B297" s="27" t="s">
        <v>154</v>
      </c>
      <c r="C297" s="11">
        <v>0</v>
      </c>
      <c r="D297" s="11">
        <v>0</v>
      </c>
      <c r="E297" s="11">
        <v>0</v>
      </c>
      <c r="F297" s="11">
        <v>0</v>
      </c>
      <c r="G297" s="6">
        <f t="shared" si="22"/>
        <v>0</v>
      </c>
      <c r="H297" s="36"/>
    </row>
    <row r="298" spans="1:8" s="13" customFormat="1" ht="14.25" customHeight="1" x14ac:dyDescent="0.25">
      <c r="A298" s="28">
        <v>51210</v>
      </c>
      <c r="B298" s="27" t="s">
        <v>246</v>
      </c>
      <c r="C298" s="11">
        <v>0</v>
      </c>
      <c r="D298" s="11">
        <v>0</v>
      </c>
      <c r="E298" s="11">
        <v>0</v>
      </c>
      <c r="F298" s="11">
        <v>0</v>
      </c>
      <c r="G298" s="6">
        <f t="shared" si="22"/>
        <v>0</v>
      </c>
      <c r="H298" s="36"/>
    </row>
    <row r="299" spans="1:8" s="13" customFormat="1" ht="14.25" customHeight="1" x14ac:dyDescent="0.25">
      <c r="A299" s="28">
        <v>51211</v>
      </c>
      <c r="B299" s="27" t="s">
        <v>155</v>
      </c>
      <c r="C299" s="11">
        <v>0</v>
      </c>
      <c r="D299" s="11">
        <v>0</v>
      </c>
      <c r="E299" s="11">
        <v>0</v>
      </c>
      <c r="F299" s="11">
        <v>0</v>
      </c>
      <c r="G299" s="6">
        <f t="shared" si="22"/>
        <v>0</v>
      </c>
      <c r="H299" s="36"/>
    </row>
    <row r="300" spans="1:8" s="13" customFormat="1" ht="14.25" customHeight="1" x14ac:dyDescent="0.25">
      <c r="A300" s="28">
        <v>51212</v>
      </c>
      <c r="B300" s="27" t="s">
        <v>408</v>
      </c>
      <c r="C300" s="11">
        <v>0</v>
      </c>
      <c r="D300" s="11">
        <v>0</v>
      </c>
      <c r="E300" s="11">
        <v>0</v>
      </c>
      <c r="F300" s="11">
        <v>0</v>
      </c>
      <c r="G300" s="6">
        <f t="shared" si="22"/>
        <v>0</v>
      </c>
      <c r="H300" s="36"/>
    </row>
    <row r="301" spans="1:8" s="13" customFormat="1" ht="14.25" customHeight="1" x14ac:dyDescent="0.25">
      <c r="A301" s="28">
        <v>51220</v>
      </c>
      <c r="B301" s="27" t="s">
        <v>156</v>
      </c>
      <c r="C301" s="11">
        <v>0</v>
      </c>
      <c r="D301" s="11">
        <v>0</v>
      </c>
      <c r="E301" s="11">
        <v>0</v>
      </c>
      <c r="F301" s="11">
        <v>0</v>
      </c>
      <c r="G301" s="6">
        <f t="shared" si="22"/>
        <v>0</v>
      </c>
      <c r="H301" s="36"/>
    </row>
    <row r="302" spans="1:8" s="13" customFormat="1" ht="14.25" customHeight="1" x14ac:dyDescent="0.25">
      <c r="A302" s="28">
        <v>51230</v>
      </c>
      <c r="B302" s="27" t="s">
        <v>409</v>
      </c>
      <c r="C302" s="11">
        <v>0</v>
      </c>
      <c r="D302" s="11">
        <v>0</v>
      </c>
      <c r="E302" s="11">
        <v>0</v>
      </c>
      <c r="F302" s="11">
        <v>0</v>
      </c>
      <c r="G302" s="6">
        <f t="shared" si="22"/>
        <v>0</v>
      </c>
      <c r="H302" s="36"/>
    </row>
    <row r="303" spans="1:8" s="13" customFormat="1" ht="14.25" customHeight="1" x14ac:dyDescent="0.25">
      <c r="A303" s="28">
        <v>51240</v>
      </c>
      <c r="B303" s="27" t="s">
        <v>157</v>
      </c>
      <c r="C303" s="11">
        <v>0</v>
      </c>
      <c r="D303" s="11">
        <v>0</v>
      </c>
      <c r="E303" s="11">
        <v>0</v>
      </c>
      <c r="F303" s="11">
        <v>0</v>
      </c>
      <c r="G303" s="6">
        <f t="shared" si="22"/>
        <v>0</v>
      </c>
      <c r="H303" s="36"/>
    </row>
    <row r="304" spans="1:8" s="13" customFormat="1" ht="12.75" x14ac:dyDescent="0.25">
      <c r="A304" s="28">
        <v>51310</v>
      </c>
      <c r="B304" s="27" t="s">
        <v>213</v>
      </c>
      <c r="C304" s="11">
        <v>0</v>
      </c>
      <c r="D304" s="11">
        <v>0</v>
      </c>
      <c r="E304" s="11">
        <v>0</v>
      </c>
      <c r="F304" s="11">
        <v>0</v>
      </c>
      <c r="G304" s="6">
        <f t="shared" si="22"/>
        <v>0</v>
      </c>
      <c r="H304" s="36"/>
    </row>
    <row r="305" spans="1:8" s="13" customFormat="1" ht="14.25" customHeight="1" x14ac:dyDescent="0.25">
      <c r="A305" s="28">
        <v>51410</v>
      </c>
      <c r="B305" s="27" t="s">
        <v>214</v>
      </c>
      <c r="C305" s="11">
        <v>0</v>
      </c>
      <c r="D305" s="11">
        <v>0</v>
      </c>
      <c r="E305" s="11">
        <v>0</v>
      </c>
      <c r="F305" s="11">
        <v>0</v>
      </c>
      <c r="G305" s="6">
        <f t="shared" si="22"/>
        <v>0</v>
      </c>
      <c r="H305" s="36"/>
    </row>
    <row r="306" spans="1:8" s="13" customFormat="1" ht="14.25" customHeight="1" x14ac:dyDescent="0.25">
      <c r="A306" s="28">
        <v>51420</v>
      </c>
      <c r="B306" s="27" t="s">
        <v>299</v>
      </c>
      <c r="C306" s="11">
        <v>0</v>
      </c>
      <c r="D306" s="11">
        <v>0</v>
      </c>
      <c r="E306" s="11">
        <v>0</v>
      </c>
      <c r="F306" s="11">
        <v>0</v>
      </c>
      <c r="G306" s="6">
        <f t="shared" si="22"/>
        <v>0</v>
      </c>
      <c r="H306" s="36"/>
    </row>
    <row r="307" spans="1:8" s="13" customFormat="1" ht="14.25" customHeight="1" x14ac:dyDescent="0.25">
      <c r="A307" s="28">
        <v>51510</v>
      </c>
      <c r="B307" s="27" t="s">
        <v>300</v>
      </c>
      <c r="C307" s="11">
        <v>0</v>
      </c>
      <c r="D307" s="11">
        <v>0</v>
      </c>
      <c r="E307" s="11">
        <v>0</v>
      </c>
      <c r="F307" s="11">
        <v>0</v>
      </c>
      <c r="G307" s="6">
        <f t="shared" si="22"/>
        <v>0</v>
      </c>
      <c r="H307" s="36"/>
    </row>
    <row r="308" spans="1:8" s="13" customFormat="1" ht="14.25" customHeight="1" x14ac:dyDescent="0.25">
      <c r="A308" s="28">
        <v>51520</v>
      </c>
      <c r="B308" s="27" t="s">
        <v>410</v>
      </c>
      <c r="C308" s="11">
        <v>0</v>
      </c>
      <c r="D308" s="11">
        <v>0</v>
      </c>
      <c r="E308" s="11">
        <v>0</v>
      </c>
      <c r="F308" s="11">
        <v>0</v>
      </c>
      <c r="G308" s="6">
        <f t="shared" si="22"/>
        <v>0</v>
      </c>
      <c r="H308" s="36"/>
    </row>
    <row r="309" spans="1:8" s="13" customFormat="1" ht="25.5" x14ac:dyDescent="0.25">
      <c r="A309" s="29">
        <v>520</v>
      </c>
      <c r="B309" s="30" t="s">
        <v>158</v>
      </c>
      <c r="C309" s="8">
        <f>SUM(C310:C326)</f>
        <v>0</v>
      </c>
      <c r="D309" s="8">
        <f>SUM(D310:D326)</f>
        <v>0</v>
      </c>
      <c r="E309" s="8">
        <f>SUM(E310:E326)</f>
        <v>0</v>
      </c>
      <c r="F309" s="8">
        <f>SUM(F310:F326)</f>
        <v>0</v>
      </c>
      <c r="G309" s="8">
        <f>SUM(G310:G326)</f>
        <v>0</v>
      </c>
      <c r="H309" s="36"/>
    </row>
    <row r="310" spans="1:8" s="13" customFormat="1" ht="12.75" x14ac:dyDescent="0.25">
      <c r="A310" s="28">
        <v>52110</v>
      </c>
      <c r="B310" s="27" t="s">
        <v>352</v>
      </c>
      <c r="C310" s="7">
        <v>0</v>
      </c>
      <c r="D310" s="7">
        <v>0</v>
      </c>
      <c r="E310" s="7">
        <v>0</v>
      </c>
      <c r="F310" s="7">
        <v>0</v>
      </c>
      <c r="G310" s="6">
        <f t="shared" si="22"/>
        <v>0</v>
      </c>
      <c r="H310" s="36"/>
    </row>
    <row r="311" spans="1:8" s="13" customFormat="1" ht="12.75" x14ac:dyDescent="0.25">
      <c r="A311" s="28">
        <v>52120</v>
      </c>
      <c r="B311" s="27" t="s">
        <v>209</v>
      </c>
      <c r="C311" s="7">
        <v>0</v>
      </c>
      <c r="D311" s="7">
        <v>0</v>
      </c>
      <c r="E311" s="7">
        <v>0</v>
      </c>
      <c r="F311" s="7">
        <v>0</v>
      </c>
      <c r="G311" s="6">
        <f t="shared" si="22"/>
        <v>0</v>
      </c>
      <c r="H311" s="36"/>
    </row>
    <row r="312" spans="1:8" s="13" customFormat="1" ht="12.75" x14ac:dyDescent="0.25">
      <c r="A312" s="28">
        <v>52130</v>
      </c>
      <c r="B312" s="27" t="s">
        <v>210</v>
      </c>
      <c r="C312" s="7">
        <v>0</v>
      </c>
      <c r="D312" s="7">
        <v>0</v>
      </c>
      <c r="E312" s="7">
        <v>0</v>
      </c>
      <c r="F312" s="7">
        <v>0</v>
      </c>
      <c r="G312" s="6">
        <f t="shared" si="22"/>
        <v>0</v>
      </c>
      <c r="H312" s="36"/>
    </row>
    <row r="313" spans="1:8" s="13" customFormat="1" ht="12.75" x14ac:dyDescent="0.25">
      <c r="A313" s="28">
        <v>52140</v>
      </c>
      <c r="B313" s="27" t="s">
        <v>528</v>
      </c>
      <c r="C313" s="7">
        <v>0</v>
      </c>
      <c r="D313" s="7">
        <v>0</v>
      </c>
      <c r="E313" s="7">
        <v>0</v>
      </c>
      <c r="F313" s="7">
        <v>0</v>
      </c>
      <c r="G313" s="6">
        <f t="shared" si="22"/>
        <v>0</v>
      </c>
      <c r="H313" s="36"/>
    </row>
    <row r="314" spans="1:8" s="13" customFormat="1" ht="12.75" x14ac:dyDescent="0.25">
      <c r="A314" s="28">
        <v>52150</v>
      </c>
      <c r="B314" s="27" t="s">
        <v>211</v>
      </c>
      <c r="C314" s="7">
        <v>0</v>
      </c>
      <c r="D314" s="7">
        <v>0</v>
      </c>
      <c r="E314" s="7">
        <v>0</v>
      </c>
      <c r="F314" s="7">
        <v>0</v>
      </c>
      <c r="G314" s="6">
        <f t="shared" si="22"/>
        <v>0</v>
      </c>
      <c r="H314" s="36"/>
    </row>
    <row r="315" spans="1:8" s="13" customFormat="1" ht="12.75" x14ac:dyDescent="0.25">
      <c r="A315" s="28">
        <v>52160</v>
      </c>
      <c r="B315" s="27" t="s">
        <v>301</v>
      </c>
      <c r="C315" s="7">
        <v>0</v>
      </c>
      <c r="D315" s="7">
        <v>0</v>
      </c>
      <c r="E315" s="7">
        <v>0</v>
      </c>
      <c r="F315" s="7">
        <v>0</v>
      </c>
      <c r="G315" s="6">
        <f t="shared" si="22"/>
        <v>0</v>
      </c>
      <c r="H315" s="36"/>
    </row>
    <row r="316" spans="1:8" s="13" customFormat="1" ht="12.75" x14ac:dyDescent="0.25">
      <c r="A316" s="28">
        <v>52170</v>
      </c>
      <c r="B316" s="27" t="s">
        <v>212</v>
      </c>
      <c r="C316" s="7">
        <v>0</v>
      </c>
      <c r="D316" s="7">
        <v>0</v>
      </c>
      <c r="E316" s="7">
        <v>0</v>
      </c>
      <c r="F316" s="7">
        <v>0</v>
      </c>
      <c r="G316" s="6">
        <f t="shared" si="22"/>
        <v>0</v>
      </c>
      <c r="H316" s="36"/>
    </row>
    <row r="317" spans="1:8" s="13" customFormat="1" ht="12.75" x14ac:dyDescent="0.25">
      <c r="A317" s="28">
        <v>52180</v>
      </c>
      <c r="B317" s="27" t="s">
        <v>411</v>
      </c>
      <c r="C317" s="7">
        <v>0</v>
      </c>
      <c r="D317" s="7">
        <v>0</v>
      </c>
      <c r="E317" s="7">
        <v>0</v>
      </c>
      <c r="F317" s="7">
        <v>0</v>
      </c>
      <c r="G317" s="6">
        <f t="shared" si="22"/>
        <v>0</v>
      </c>
      <c r="H317" s="36"/>
    </row>
    <row r="318" spans="1:8" s="13" customFormat="1" ht="12.75" x14ac:dyDescent="0.25">
      <c r="A318" s="28">
        <v>52210</v>
      </c>
      <c r="B318" s="27" t="s">
        <v>351</v>
      </c>
      <c r="C318" s="7">
        <v>0</v>
      </c>
      <c r="D318" s="7">
        <v>0</v>
      </c>
      <c r="E318" s="7">
        <v>0</v>
      </c>
      <c r="F318" s="7">
        <v>0</v>
      </c>
      <c r="G318" s="6">
        <f t="shared" si="22"/>
        <v>0</v>
      </c>
      <c r="H318" s="36"/>
    </row>
    <row r="319" spans="1:8" s="13" customFormat="1" ht="14.25" customHeight="1" x14ac:dyDescent="0.25">
      <c r="A319" s="28">
        <v>52220</v>
      </c>
      <c r="B319" s="27" t="s">
        <v>302</v>
      </c>
      <c r="C319" s="7">
        <v>0</v>
      </c>
      <c r="D319" s="7">
        <v>0</v>
      </c>
      <c r="E319" s="7">
        <v>0</v>
      </c>
      <c r="F319" s="7">
        <v>0</v>
      </c>
      <c r="G319" s="6">
        <f t="shared" si="22"/>
        <v>0</v>
      </c>
      <c r="H319" s="36"/>
    </row>
    <row r="320" spans="1:8" s="13" customFormat="1" ht="12.75" x14ac:dyDescent="0.25">
      <c r="A320" s="28">
        <v>52230</v>
      </c>
      <c r="B320" s="27" t="s">
        <v>357</v>
      </c>
      <c r="C320" s="7">
        <v>0</v>
      </c>
      <c r="D320" s="7">
        <v>0</v>
      </c>
      <c r="E320" s="7">
        <v>0</v>
      </c>
      <c r="F320" s="7">
        <v>0</v>
      </c>
      <c r="G320" s="6">
        <f t="shared" si="22"/>
        <v>0</v>
      </c>
      <c r="H320" s="36"/>
    </row>
    <row r="321" spans="1:8" s="13" customFormat="1" ht="14.25" customHeight="1" x14ac:dyDescent="0.25">
      <c r="A321" s="28">
        <v>52240</v>
      </c>
      <c r="B321" s="27" t="s">
        <v>303</v>
      </c>
      <c r="C321" s="7">
        <v>0</v>
      </c>
      <c r="D321" s="7">
        <v>0</v>
      </c>
      <c r="E321" s="7">
        <v>0</v>
      </c>
      <c r="F321" s="7">
        <v>0</v>
      </c>
      <c r="G321" s="6">
        <f t="shared" si="22"/>
        <v>0</v>
      </c>
      <c r="H321" s="36"/>
    </row>
    <row r="322" spans="1:8" s="13" customFormat="1" ht="14.25" customHeight="1" x14ac:dyDescent="0.25">
      <c r="A322" s="28">
        <v>52250</v>
      </c>
      <c r="B322" s="27" t="s">
        <v>304</v>
      </c>
      <c r="C322" s="7">
        <v>0</v>
      </c>
      <c r="D322" s="7">
        <v>0</v>
      </c>
      <c r="E322" s="7">
        <v>0</v>
      </c>
      <c r="F322" s="7">
        <v>0</v>
      </c>
      <c r="G322" s="6">
        <f t="shared" si="22"/>
        <v>0</v>
      </c>
      <c r="H322" s="36"/>
    </row>
    <row r="323" spans="1:8" s="13" customFormat="1" ht="14.25" customHeight="1" x14ac:dyDescent="0.25">
      <c r="A323" s="28">
        <v>52260</v>
      </c>
      <c r="B323" s="27" t="s">
        <v>305</v>
      </c>
      <c r="C323" s="7">
        <v>0</v>
      </c>
      <c r="D323" s="7">
        <v>0</v>
      </c>
      <c r="E323" s="7">
        <v>0</v>
      </c>
      <c r="F323" s="7">
        <v>0</v>
      </c>
      <c r="G323" s="6">
        <f t="shared" si="22"/>
        <v>0</v>
      </c>
      <c r="H323" s="36"/>
    </row>
    <row r="324" spans="1:8" s="13" customFormat="1" ht="14.25" customHeight="1" x14ac:dyDescent="0.25">
      <c r="A324" s="28">
        <v>52270</v>
      </c>
      <c r="B324" s="27" t="s">
        <v>306</v>
      </c>
      <c r="C324" s="7">
        <v>0</v>
      </c>
      <c r="D324" s="7">
        <v>0</v>
      </c>
      <c r="E324" s="7">
        <v>0</v>
      </c>
      <c r="F324" s="7">
        <v>0</v>
      </c>
      <c r="G324" s="6">
        <f t="shared" si="22"/>
        <v>0</v>
      </c>
      <c r="H324" s="36"/>
    </row>
    <row r="325" spans="1:8" s="13" customFormat="1" ht="14.25" customHeight="1" x14ac:dyDescent="0.25">
      <c r="A325" s="28">
        <v>52310</v>
      </c>
      <c r="B325" s="27" t="s">
        <v>267</v>
      </c>
      <c r="C325" s="7">
        <v>0</v>
      </c>
      <c r="D325" s="7">
        <v>0</v>
      </c>
      <c r="E325" s="7">
        <v>0</v>
      </c>
      <c r="F325" s="7">
        <v>0</v>
      </c>
      <c r="G325" s="6">
        <f t="shared" si="22"/>
        <v>0</v>
      </c>
      <c r="H325" s="36"/>
    </row>
    <row r="326" spans="1:8" s="13" customFormat="1" ht="14.25" customHeight="1" x14ac:dyDescent="0.25">
      <c r="A326" s="28">
        <v>52320</v>
      </c>
      <c r="B326" s="27" t="s">
        <v>159</v>
      </c>
      <c r="C326" s="7">
        <v>0</v>
      </c>
      <c r="D326" s="7">
        <v>0</v>
      </c>
      <c r="E326" s="7">
        <v>0</v>
      </c>
      <c r="F326" s="7">
        <v>0</v>
      </c>
      <c r="G326" s="6">
        <f t="shared" si="22"/>
        <v>0</v>
      </c>
      <c r="H326" s="36"/>
    </row>
    <row r="327" spans="1:8" s="13" customFormat="1" ht="12.75" x14ac:dyDescent="0.25">
      <c r="A327" s="29">
        <v>530</v>
      </c>
      <c r="B327" s="30" t="s">
        <v>160</v>
      </c>
      <c r="C327" s="8">
        <f>SUM(C328:C330)</f>
        <v>0</v>
      </c>
      <c r="D327" s="8">
        <f>SUM(D328:D330)</f>
        <v>0</v>
      </c>
      <c r="E327" s="8">
        <f>SUM(E328:E330)</f>
        <v>0</v>
      </c>
      <c r="F327" s="8">
        <f>SUM(F328:F330)</f>
        <v>0</v>
      </c>
      <c r="G327" s="8">
        <f>SUM(G328:G330)</f>
        <v>0</v>
      </c>
      <c r="H327" s="36"/>
    </row>
    <row r="328" spans="1:8" s="13" customFormat="1" ht="12.75" x14ac:dyDescent="0.25">
      <c r="A328" s="28">
        <v>53110</v>
      </c>
      <c r="B328" s="27" t="s">
        <v>307</v>
      </c>
      <c r="C328" s="7">
        <v>0</v>
      </c>
      <c r="D328" s="7">
        <v>0</v>
      </c>
      <c r="E328" s="7">
        <v>0</v>
      </c>
      <c r="F328" s="7">
        <v>0</v>
      </c>
      <c r="G328" s="6">
        <f t="shared" si="22"/>
        <v>0</v>
      </c>
      <c r="H328" s="36"/>
    </row>
    <row r="329" spans="1:8" s="13" customFormat="1" ht="12.75" x14ac:dyDescent="0.25">
      <c r="A329" s="44">
        <v>53310</v>
      </c>
      <c r="B329" s="27" t="s">
        <v>564</v>
      </c>
      <c r="C329" s="7">
        <v>0</v>
      </c>
      <c r="D329" s="7">
        <v>0</v>
      </c>
      <c r="E329" s="7">
        <v>0</v>
      </c>
      <c r="F329" s="7">
        <v>0</v>
      </c>
      <c r="G329" s="6">
        <f t="shared" si="22"/>
        <v>0</v>
      </c>
      <c r="H329" s="36"/>
    </row>
    <row r="330" spans="1:8" s="13" customFormat="1" ht="12.75" x14ac:dyDescent="0.25">
      <c r="A330" s="28">
        <v>53320</v>
      </c>
      <c r="B330" s="27" t="s">
        <v>268</v>
      </c>
      <c r="C330" s="7">
        <v>0</v>
      </c>
      <c r="D330" s="7">
        <v>0</v>
      </c>
      <c r="E330" s="7">
        <v>0</v>
      </c>
      <c r="F330" s="7">
        <v>0</v>
      </c>
      <c r="G330" s="6">
        <f t="shared" si="22"/>
        <v>0</v>
      </c>
      <c r="H330" s="36"/>
    </row>
    <row r="331" spans="1:8" s="13" customFormat="1" ht="12.75" x14ac:dyDescent="0.25">
      <c r="A331" s="29">
        <v>540</v>
      </c>
      <c r="B331" s="30" t="s">
        <v>161</v>
      </c>
      <c r="C331" s="8">
        <f>SUM(C332:C336)</f>
        <v>0</v>
      </c>
      <c r="D331" s="8">
        <f>SUM(D332:D336)</f>
        <v>0</v>
      </c>
      <c r="E331" s="8">
        <f>SUM(E332:E336)</f>
        <v>0</v>
      </c>
      <c r="F331" s="8">
        <f>SUM(F332:F336)</f>
        <v>0</v>
      </c>
      <c r="G331" s="8">
        <f>SUM(G332:G336)</f>
        <v>0</v>
      </c>
      <c r="H331" s="36"/>
    </row>
    <row r="332" spans="1:8" s="13" customFormat="1" ht="14.25" customHeight="1" x14ac:dyDescent="0.25">
      <c r="A332" s="28">
        <v>54110</v>
      </c>
      <c r="B332" s="27" t="s">
        <v>565</v>
      </c>
      <c r="C332" s="11">
        <v>0</v>
      </c>
      <c r="D332" s="11">
        <v>0</v>
      </c>
      <c r="E332" s="11">
        <v>0</v>
      </c>
      <c r="F332" s="11">
        <v>0</v>
      </c>
      <c r="G332" s="6">
        <f t="shared" si="22"/>
        <v>0</v>
      </c>
      <c r="H332" s="36"/>
    </row>
    <row r="333" spans="1:8" s="13" customFormat="1" ht="14.25" customHeight="1" x14ac:dyDescent="0.25">
      <c r="A333" s="28">
        <v>54200</v>
      </c>
      <c r="B333" s="27" t="s">
        <v>208</v>
      </c>
      <c r="C333" s="11">
        <v>0</v>
      </c>
      <c r="D333" s="11">
        <v>0</v>
      </c>
      <c r="E333" s="11">
        <v>0</v>
      </c>
      <c r="F333" s="11">
        <v>0</v>
      </c>
      <c r="G333" s="6">
        <f t="shared" si="22"/>
        <v>0</v>
      </c>
      <c r="H333" s="36"/>
    </row>
    <row r="334" spans="1:8" s="13" customFormat="1" ht="14.25" customHeight="1" x14ac:dyDescent="0.25">
      <c r="A334" s="28">
        <v>54300</v>
      </c>
      <c r="B334" s="27" t="s">
        <v>377</v>
      </c>
      <c r="C334" s="11">
        <v>0</v>
      </c>
      <c r="D334" s="11">
        <v>0</v>
      </c>
      <c r="E334" s="11">
        <v>0</v>
      </c>
      <c r="F334" s="11">
        <v>0</v>
      </c>
      <c r="G334" s="6">
        <f t="shared" si="22"/>
        <v>0</v>
      </c>
      <c r="H334" s="36"/>
    </row>
    <row r="335" spans="1:8" s="13" customFormat="1" ht="14.25" customHeight="1" x14ac:dyDescent="0.25">
      <c r="A335" s="28">
        <v>54410</v>
      </c>
      <c r="B335" s="27" t="s">
        <v>214</v>
      </c>
      <c r="C335" s="11">
        <v>0</v>
      </c>
      <c r="D335" s="11">
        <v>0</v>
      </c>
      <c r="E335" s="11">
        <v>0</v>
      </c>
      <c r="F335" s="11">
        <v>0</v>
      </c>
      <c r="G335" s="6">
        <f t="shared" si="22"/>
        <v>0</v>
      </c>
      <c r="H335" s="36"/>
    </row>
    <row r="336" spans="1:8" s="13" customFormat="1" ht="14.25" customHeight="1" x14ac:dyDescent="0.25">
      <c r="A336" s="28">
        <v>54420</v>
      </c>
      <c r="B336" s="27" t="s">
        <v>299</v>
      </c>
      <c r="C336" s="11">
        <v>0</v>
      </c>
      <c r="D336" s="11">
        <v>0</v>
      </c>
      <c r="E336" s="11">
        <v>0</v>
      </c>
      <c r="F336" s="11">
        <v>0</v>
      </c>
      <c r="G336" s="6">
        <f t="shared" si="22"/>
        <v>0</v>
      </c>
      <c r="H336" s="36"/>
    </row>
    <row r="337" spans="1:8" s="13" customFormat="1" ht="25.5" x14ac:dyDescent="0.25">
      <c r="A337" s="29">
        <v>550</v>
      </c>
      <c r="B337" s="30" t="s">
        <v>162</v>
      </c>
      <c r="C337" s="8">
        <f>SUM(C338:C354)</f>
        <v>0</v>
      </c>
      <c r="D337" s="8">
        <f>SUM(D338:D354)</f>
        <v>0</v>
      </c>
      <c r="E337" s="8">
        <f>SUM(E338:E354)</f>
        <v>0</v>
      </c>
      <c r="F337" s="8">
        <f>SUM(F338:F354)</f>
        <v>0</v>
      </c>
      <c r="G337" s="8">
        <f>SUM(G338:G354)</f>
        <v>0</v>
      </c>
      <c r="H337" s="36"/>
    </row>
    <row r="338" spans="1:8" s="13" customFormat="1" ht="12.75" x14ac:dyDescent="0.25">
      <c r="A338" s="28">
        <v>55110</v>
      </c>
      <c r="B338" s="27" t="s">
        <v>353</v>
      </c>
      <c r="C338" s="7">
        <v>0</v>
      </c>
      <c r="D338" s="7">
        <v>0</v>
      </c>
      <c r="E338" s="7">
        <v>0</v>
      </c>
      <c r="F338" s="7">
        <v>0</v>
      </c>
      <c r="G338" s="6">
        <f t="shared" si="22"/>
        <v>0</v>
      </c>
      <c r="H338" s="36"/>
    </row>
    <row r="339" spans="1:8" s="13" customFormat="1" ht="14.25" customHeight="1" x14ac:dyDescent="0.25">
      <c r="A339" s="28">
        <v>55120</v>
      </c>
      <c r="B339" s="27" t="s">
        <v>204</v>
      </c>
      <c r="C339" s="7">
        <v>0</v>
      </c>
      <c r="D339" s="7">
        <v>0</v>
      </c>
      <c r="E339" s="7">
        <v>0</v>
      </c>
      <c r="F339" s="7">
        <v>0</v>
      </c>
      <c r="G339" s="6">
        <f t="shared" si="22"/>
        <v>0</v>
      </c>
      <c r="H339" s="36"/>
    </row>
    <row r="340" spans="1:8" s="13" customFormat="1" ht="13.5" customHeight="1" x14ac:dyDescent="0.25">
      <c r="A340" s="28">
        <v>55130</v>
      </c>
      <c r="B340" s="27" t="s">
        <v>566</v>
      </c>
      <c r="C340" s="7">
        <v>0</v>
      </c>
      <c r="D340" s="7">
        <v>0</v>
      </c>
      <c r="E340" s="7">
        <v>0</v>
      </c>
      <c r="F340" s="7">
        <v>0</v>
      </c>
      <c r="G340" s="6">
        <f t="shared" si="22"/>
        <v>0</v>
      </c>
      <c r="H340" s="36"/>
    </row>
    <row r="341" spans="1:8" s="13" customFormat="1" ht="13.5" customHeight="1" x14ac:dyDescent="0.25">
      <c r="A341" s="28">
        <v>55140</v>
      </c>
      <c r="B341" s="27" t="s">
        <v>205</v>
      </c>
      <c r="C341" s="7">
        <v>0</v>
      </c>
      <c r="D341" s="7">
        <v>0</v>
      </c>
      <c r="E341" s="7">
        <v>0</v>
      </c>
      <c r="F341" s="7">
        <v>0</v>
      </c>
      <c r="G341" s="6">
        <f t="shared" si="22"/>
        <v>0</v>
      </c>
      <c r="H341" s="36"/>
    </row>
    <row r="342" spans="1:8" s="13" customFormat="1" ht="13.5" customHeight="1" x14ac:dyDescent="0.25">
      <c r="A342" s="28">
        <v>55150</v>
      </c>
      <c r="B342" s="27" t="s">
        <v>308</v>
      </c>
      <c r="C342" s="7">
        <v>0</v>
      </c>
      <c r="D342" s="7">
        <v>0</v>
      </c>
      <c r="E342" s="7">
        <v>0</v>
      </c>
      <c r="F342" s="7">
        <v>0</v>
      </c>
      <c r="G342" s="6">
        <f t="shared" si="22"/>
        <v>0</v>
      </c>
      <c r="H342" s="36"/>
    </row>
    <row r="343" spans="1:8" s="13" customFormat="1" ht="12.75" x14ac:dyDescent="0.25">
      <c r="A343" s="28">
        <v>55160</v>
      </c>
      <c r="B343" s="27" t="s">
        <v>206</v>
      </c>
      <c r="C343" s="7">
        <v>0</v>
      </c>
      <c r="D343" s="7">
        <v>0</v>
      </c>
      <c r="E343" s="7">
        <v>0</v>
      </c>
      <c r="F343" s="7">
        <v>0</v>
      </c>
      <c r="G343" s="6">
        <f t="shared" si="22"/>
        <v>0</v>
      </c>
      <c r="H343" s="36"/>
    </row>
    <row r="344" spans="1:8" s="13" customFormat="1" ht="14.25" customHeight="1" x14ac:dyDescent="0.25">
      <c r="A344" s="28">
        <v>55170</v>
      </c>
      <c r="B344" s="27" t="s">
        <v>207</v>
      </c>
      <c r="C344" s="7">
        <v>0</v>
      </c>
      <c r="D344" s="7">
        <v>0</v>
      </c>
      <c r="E344" s="7">
        <v>0</v>
      </c>
      <c r="F344" s="7">
        <v>0</v>
      </c>
      <c r="G344" s="6">
        <f t="shared" si="22"/>
        <v>0</v>
      </c>
      <c r="H344" s="36"/>
    </row>
    <row r="345" spans="1:8" s="13" customFormat="1" ht="14.25" customHeight="1" x14ac:dyDescent="0.25">
      <c r="A345" s="28">
        <v>55180</v>
      </c>
      <c r="B345" s="27" t="s">
        <v>412</v>
      </c>
      <c r="C345" s="7">
        <v>0</v>
      </c>
      <c r="D345" s="7">
        <v>0</v>
      </c>
      <c r="E345" s="7">
        <v>0</v>
      </c>
      <c r="F345" s="7">
        <v>0</v>
      </c>
      <c r="G345" s="6">
        <f t="shared" si="22"/>
        <v>0</v>
      </c>
      <c r="H345" s="36"/>
    </row>
    <row r="346" spans="1:8" s="13" customFormat="1" ht="12.75" x14ac:dyDescent="0.25">
      <c r="A346" s="28">
        <v>55210</v>
      </c>
      <c r="B346" s="27" t="s">
        <v>354</v>
      </c>
      <c r="C346" s="7">
        <v>0</v>
      </c>
      <c r="D346" s="7">
        <v>0</v>
      </c>
      <c r="E346" s="7">
        <v>0</v>
      </c>
      <c r="F346" s="7">
        <v>0</v>
      </c>
      <c r="G346" s="6">
        <f t="shared" si="22"/>
        <v>0</v>
      </c>
      <c r="H346" s="36"/>
    </row>
    <row r="347" spans="1:8" s="13" customFormat="1" ht="14.25" customHeight="1" x14ac:dyDescent="0.25">
      <c r="A347" s="28">
        <v>55220</v>
      </c>
      <c r="B347" s="27" t="s">
        <v>309</v>
      </c>
      <c r="C347" s="7">
        <v>0</v>
      </c>
      <c r="D347" s="7">
        <v>0</v>
      </c>
      <c r="E347" s="7">
        <v>0</v>
      </c>
      <c r="F347" s="7">
        <v>0</v>
      </c>
      <c r="G347" s="6">
        <f t="shared" si="22"/>
        <v>0</v>
      </c>
      <c r="H347" s="36"/>
    </row>
    <row r="348" spans="1:8" s="13" customFormat="1" ht="12.75" x14ac:dyDescent="0.25">
      <c r="A348" s="28">
        <v>55230</v>
      </c>
      <c r="B348" s="27" t="s">
        <v>358</v>
      </c>
      <c r="C348" s="7">
        <v>0</v>
      </c>
      <c r="D348" s="7">
        <v>0</v>
      </c>
      <c r="E348" s="7">
        <v>0</v>
      </c>
      <c r="F348" s="7">
        <v>0</v>
      </c>
      <c r="G348" s="6">
        <f t="shared" si="22"/>
        <v>0</v>
      </c>
      <c r="H348" s="36"/>
    </row>
    <row r="349" spans="1:8" s="13" customFormat="1" ht="14.25" customHeight="1" x14ac:dyDescent="0.25">
      <c r="A349" s="28">
        <v>55240</v>
      </c>
      <c r="B349" s="27" t="s">
        <v>310</v>
      </c>
      <c r="C349" s="7">
        <v>0</v>
      </c>
      <c r="D349" s="7">
        <v>0</v>
      </c>
      <c r="E349" s="7">
        <v>0</v>
      </c>
      <c r="F349" s="7">
        <v>0</v>
      </c>
      <c r="G349" s="6">
        <f t="shared" si="22"/>
        <v>0</v>
      </c>
      <c r="H349" s="36"/>
    </row>
    <row r="350" spans="1:8" s="13" customFormat="1" ht="14.25" customHeight="1" x14ac:dyDescent="0.25">
      <c r="A350" s="28">
        <v>55250</v>
      </c>
      <c r="B350" s="27" t="s">
        <v>311</v>
      </c>
      <c r="C350" s="7">
        <v>0</v>
      </c>
      <c r="D350" s="7">
        <v>0</v>
      </c>
      <c r="E350" s="7">
        <v>0</v>
      </c>
      <c r="F350" s="7">
        <v>0</v>
      </c>
      <c r="G350" s="6">
        <f t="shared" si="22"/>
        <v>0</v>
      </c>
      <c r="H350" s="36"/>
    </row>
    <row r="351" spans="1:8" s="13" customFormat="1" ht="14.25" customHeight="1" x14ac:dyDescent="0.25">
      <c r="A351" s="28">
        <v>55260</v>
      </c>
      <c r="B351" s="27" t="s">
        <v>312</v>
      </c>
      <c r="C351" s="7">
        <v>0</v>
      </c>
      <c r="D351" s="7">
        <v>0</v>
      </c>
      <c r="E351" s="7">
        <v>0</v>
      </c>
      <c r="F351" s="7">
        <v>0</v>
      </c>
      <c r="G351" s="6">
        <f t="shared" si="22"/>
        <v>0</v>
      </c>
      <c r="H351" s="36"/>
    </row>
    <row r="352" spans="1:8" s="13" customFormat="1" ht="14.25" customHeight="1" x14ac:dyDescent="0.25">
      <c r="A352" s="28">
        <v>55270</v>
      </c>
      <c r="B352" s="27" t="s">
        <v>313</v>
      </c>
      <c r="C352" s="7">
        <v>0</v>
      </c>
      <c r="D352" s="7">
        <v>0</v>
      </c>
      <c r="E352" s="7">
        <v>0</v>
      </c>
      <c r="F352" s="7">
        <v>0</v>
      </c>
      <c r="G352" s="6">
        <f t="shared" si="22"/>
        <v>0</v>
      </c>
      <c r="H352" s="36"/>
    </row>
    <row r="353" spans="1:8" s="13" customFormat="1" ht="12.75" x14ac:dyDescent="0.25">
      <c r="A353" s="28">
        <v>55310</v>
      </c>
      <c r="B353" s="27" t="s">
        <v>378</v>
      </c>
      <c r="C353" s="7">
        <v>0</v>
      </c>
      <c r="D353" s="7">
        <v>0</v>
      </c>
      <c r="E353" s="7">
        <v>0</v>
      </c>
      <c r="F353" s="7">
        <v>0</v>
      </c>
      <c r="G353" s="6">
        <f t="shared" ref="G353:G356" si="23">+D353-C353</f>
        <v>0</v>
      </c>
      <c r="H353" s="36"/>
    </row>
    <row r="354" spans="1:8" s="13" customFormat="1" ht="12.75" x14ac:dyDescent="0.25">
      <c r="A354" s="28">
        <v>55320</v>
      </c>
      <c r="B354" s="27" t="s">
        <v>331</v>
      </c>
      <c r="C354" s="7">
        <v>0</v>
      </c>
      <c r="D354" s="7">
        <v>0</v>
      </c>
      <c r="E354" s="7">
        <v>0</v>
      </c>
      <c r="F354" s="7">
        <v>0</v>
      </c>
      <c r="G354" s="6">
        <f t="shared" si="23"/>
        <v>0</v>
      </c>
      <c r="H354" s="36"/>
    </row>
    <row r="355" spans="1:8" s="13" customFormat="1" ht="12.75" x14ac:dyDescent="0.25">
      <c r="A355" s="29">
        <v>560</v>
      </c>
      <c r="B355" s="30" t="s">
        <v>448</v>
      </c>
      <c r="C355" s="16">
        <f>SUM(C356:C356)</f>
        <v>0</v>
      </c>
      <c r="D355" s="16">
        <f>SUM(D356:D356)</f>
        <v>0</v>
      </c>
      <c r="E355" s="16">
        <f>SUM(E356:E356)</f>
        <v>0</v>
      </c>
      <c r="F355" s="16">
        <f>SUM(F356:F356)</f>
        <v>0</v>
      </c>
      <c r="G355" s="16">
        <f>SUM(G356:G356)</f>
        <v>0</v>
      </c>
      <c r="H355" s="36"/>
    </row>
    <row r="356" spans="1:8" s="13" customFormat="1" ht="12.75" x14ac:dyDescent="0.25">
      <c r="A356" s="28">
        <v>56220</v>
      </c>
      <c r="B356" s="27" t="s">
        <v>332</v>
      </c>
      <c r="C356" s="11">
        <v>0</v>
      </c>
      <c r="D356" s="11">
        <v>0</v>
      </c>
      <c r="E356" s="11">
        <v>0</v>
      </c>
      <c r="F356" s="11">
        <v>0</v>
      </c>
      <c r="G356" s="6">
        <f t="shared" si="23"/>
        <v>0</v>
      </c>
      <c r="H356" s="36"/>
    </row>
    <row r="357" spans="1:8" s="13" customFormat="1" ht="14.25" customHeight="1" x14ac:dyDescent="0.25">
      <c r="A357" s="29">
        <v>600</v>
      </c>
      <c r="B357" s="30" t="s">
        <v>163</v>
      </c>
      <c r="C357" s="8">
        <f>+C358+C365+C378+C391+C394</f>
        <v>0</v>
      </c>
      <c r="D357" s="8">
        <f>+D358+D365+D378+D391+D394</f>
        <v>0</v>
      </c>
      <c r="E357" s="8">
        <f t="shared" ref="E357:G357" si="24">+E358+E365+E378+E391+E394</f>
        <v>0</v>
      </c>
      <c r="F357" s="8">
        <f t="shared" si="24"/>
        <v>0</v>
      </c>
      <c r="G357" s="8">
        <f t="shared" si="24"/>
        <v>0</v>
      </c>
      <c r="H357" s="36"/>
    </row>
    <row r="358" spans="1:8" s="13" customFormat="1" ht="14.25" customHeight="1" x14ac:dyDescent="0.25">
      <c r="A358" s="29">
        <v>610</v>
      </c>
      <c r="B358" s="30" t="s">
        <v>567</v>
      </c>
      <c r="C358" s="8">
        <f>SUM(C359:C364)</f>
        <v>0</v>
      </c>
      <c r="D358" s="8">
        <f>SUM(D359:D364)</f>
        <v>0</v>
      </c>
      <c r="E358" s="8">
        <f>SUM(E359:E364)</f>
        <v>0</v>
      </c>
      <c r="F358" s="8">
        <f>SUM(F359:F364)</f>
        <v>0</v>
      </c>
      <c r="G358" s="8">
        <f>SUM(G359:G364)</f>
        <v>0</v>
      </c>
      <c r="H358" s="36"/>
    </row>
    <row r="359" spans="1:8" s="13" customFormat="1" ht="14.25" customHeight="1" x14ac:dyDescent="0.25">
      <c r="A359" s="28">
        <v>61110</v>
      </c>
      <c r="B359" s="27" t="s">
        <v>568</v>
      </c>
      <c r="C359" s="7">
        <v>0</v>
      </c>
      <c r="D359" s="7">
        <v>0</v>
      </c>
      <c r="E359" s="7">
        <v>0</v>
      </c>
      <c r="F359" s="7">
        <v>0</v>
      </c>
      <c r="G359" s="6">
        <f t="shared" ref="G359:G364" si="25">+D359-C359</f>
        <v>0</v>
      </c>
      <c r="H359" s="36"/>
    </row>
    <row r="360" spans="1:8" s="13" customFormat="1" ht="14.25" customHeight="1" x14ac:dyDescent="0.25">
      <c r="A360" s="28">
        <v>61120</v>
      </c>
      <c r="B360" s="27" t="s">
        <v>569</v>
      </c>
      <c r="C360" s="7">
        <v>0</v>
      </c>
      <c r="D360" s="7">
        <v>0</v>
      </c>
      <c r="E360" s="7">
        <v>0</v>
      </c>
      <c r="F360" s="7">
        <v>0</v>
      </c>
      <c r="G360" s="6">
        <f t="shared" si="25"/>
        <v>0</v>
      </c>
      <c r="H360" s="36"/>
    </row>
    <row r="361" spans="1:8" s="13" customFormat="1" ht="14.25" customHeight="1" x14ac:dyDescent="0.25">
      <c r="A361" s="28">
        <v>61210</v>
      </c>
      <c r="B361" s="27" t="s">
        <v>570</v>
      </c>
      <c r="C361" s="7">
        <v>0</v>
      </c>
      <c r="D361" s="7">
        <v>0</v>
      </c>
      <c r="E361" s="7">
        <v>0</v>
      </c>
      <c r="F361" s="7">
        <v>0</v>
      </c>
      <c r="G361" s="6">
        <f t="shared" si="25"/>
        <v>0</v>
      </c>
      <c r="H361" s="36"/>
    </row>
    <row r="362" spans="1:8" s="13" customFormat="1" ht="14.25" customHeight="1" x14ac:dyDescent="0.25">
      <c r="A362" s="28">
        <v>61220</v>
      </c>
      <c r="B362" s="27" t="s">
        <v>571</v>
      </c>
      <c r="C362" s="7">
        <v>0</v>
      </c>
      <c r="D362" s="7">
        <v>0</v>
      </c>
      <c r="E362" s="7">
        <v>0</v>
      </c>
      <c r="F362" s="7">
        <v>0</v>
      </c>
      <c r="G362" s="6">
        <f t="shared" si="25"/>
        <v>0</v>
      </c>
      <c r="H362" s="36"/>
    </row>
    <row r="363" spans="1:8" s="13" customFormat="1" ht="14.25" customHeight="1" x14ac:dyDescent="0.25">
      <c r="A363" s="28">
        <v>61300</v>
      </c>
      <c r="B363" s="27" t="s">
        <v>572</v>
      </c>
      <c r="C363" s="7">
        <v>0</v>
      </c>
      <c r="D363" s="7">
        <v>0</v>
      </c>
      <c r="E363" s="7">
        <v>0</v>
      </c>
      <c r="F363" s="7">
        <v>0</v>
      </c>
      <c r="G363" s="6">
        <f t="shared" si="25"/>
        <v>0</v>
      </c>
      <c r="H363" s="36"/>
    </row>
    <row r="364" spans="1:8" s="13" customFormat="1" ht="14.25" customHeight="1" x14ac:dyDescent="0.25">
      <c r="A364" s="28">
        <v>61400</v>
      </c>
      <c r="B364" s="27" t="s">
        <v>573</v>
      </c>
      <c r="C364" s="7">
        <v>0</v>
      </c>
      <c r="D364" s="7">
        <v>0</v>
      </c>
      <c r="E364" s="7">
        <v>0</v>
      </c>
      <c r="F364" s="7">
        <v>0</v>
      </c>
      <c r="G364" s="6">
        <f t="shared" si="25"/>
        <v>0</v>
      </c>
      <c r="H364" s="36"/>
    </row>
    <row r="365" spans="1:8" s="13" customFormat="1" ht="14.25" customHeight="1" x14ac:dyDescent="0.25">
      <c r="A365" s="29">
        <v>620</v>
      </c>
      <c r="B365" s="30" t="s">
        <v>575</v>
      </c>
      <c r="C365" s="8">
        <f>SUM(C366:C377)</f>
        <v>0</v>
      </c>
      <c r="D365" s="8">
        <f>SUM(D366:D377)</f>
        <v>0</v>
      </c>
      <c r="E365" s="8">
        <f>SUM(E366:E377)</f>
        <v>0</v>
      </c>
      <c r="F365" s="8">
        <f>SUM(F366:F377)</f>
        <v>0</v>
      </c>
      <c r="G365" s="8">
        <f>SUM(G366:G377)</f>
        <v>0</v>
      </c>
      <c r="H365" s="36"/>
    </row>
    <row r="366" spans="1:8" s="14" customFormat="1" ht="14.25" customHeight="1" x14ac:dyDescent="0.25">
      <c r="A366" s="28">
        <v>62110</v>
      </c>
      <c r="B366" s="27" t="s">
        <v>333</v>
      </c>
      <c r="C366" s="7">
        <v>0</v>
      </c>
      <c r="D366" s="7">
        <v>0</v>
      </c>
      <c r="E366" s="7">
        <v>0</v>
      </c>
      <c r="F366" s="7">
        <v>0</v>
      </c>
      <c r="G366" s="6">
        <f t="shared" ref="G366:G425" si="26">+D366-C366</f>
        <v>0</v>
      </c>
      <c r="H366" s="36"/>
    </row>
    <row r="367" spans="1:8" s="13" customFormat="1" ht="12.75" x14ac:dyDescent="0.25">
      <c r="A367" s="28">
        <v>62120</v>
      </c>
      <c r="B367" s="27" t="s">
        <v>356</v>
      </c>
      <c r="C367" s="7">
        <v>0</v>
      </c>
      <c r="D367" s="7">
        <v>0</v>
      </c>
      <c r="E367" s="7">
        <v>0</v>
      </c>
      <c r="F367" s="7">
        <v>0</v>
      </c>
      <c r="G367" s="6">
        <f t="shared" si="26"/>
        <v>0</v>
      </c>
      <c r="H367" s="36"/>
    </row>
    <row r="368" spans="1:8" s="13" customFormat="1" ht="14.25" customHeight="1" x14ac:dyDescent="0.25">
      <c r="A368" s="28">
        <v>62130</v>
      </c>
      <c r="B368" s="27" t="s">
        <v>334</v>
      </c>
      <c r="C368" s="7">
        <v>0</v>
      </c>
      <c r="D368" s="7">
        <v>0</v>
      </c>
      <c r="E368" s="7">
        <v>0</v>
      </c>
      <c r="F368" s="7">
        <v>0</v>
      </c>
      <c r="G368" s="6">
        <f t="shared" si="26"/>
        <v>0</v>
      </c>
      <c r="H368" s="36"/>
    </row>
    <row r="369" spans="1:8" s="13" customFormat="1" ht="14.25" customHeight="1" x14ac:dyDescent="0.25">
      <c r="A369" s="28">
        <v>62210</v>
      </c>
      <c r="B369" s="27" t="s">
        <v>574</v>
      </c>
      <c r="C369" s="7">
        <v>0</v>
      </c>
      <c r="D369" s="7">
        <v>0</v>
      </c>
      <c r="E369" s="7">
        <v>0</v>
      </c>
      <c r="F369" s="7">
        <v>0</v>
      </c>
      <c r="G369" s="7">
        <v>0</v>
      </c>
      <c r="H369" s="36"/>
    </row>
    <row r="370" spans="1:8" s="13" customFormat="1" ht="14.25" customHeight="1" x14ac:dyDescent="0.25">
      <c r="A370" s="28">
        <v>62220</v>
      </c>
      <c r="B370" s="27" t="s">
        <v>335</v>
      </c>
      <c r="C370" s="7">
        <v>0</v>
      </c>
      <c r="D370" s="7">
        <v>0</v>
      </c>
      <c r="E370" s="7">
        <v>0</v>
      </c>
      <c r="F370" s="7">
        <v>0</v>
      </c>
      <c r="G370" s="6">
        <f t="shared" si="26"/>
        <v>0</v>
      </c>
      <c r="H370" s="36"/>
    </row>
    <row r="371" spans="1:8" s="13" customFormat="1" ht="14.25" customHeight="1" x14ac:dyDescent="0.25">
      <c r="A371" s="28">
        <v>62230</v>
      </c>
      <c r="B371" s="27" t="s">
        <v>336</v>
      </c>
      <c r="C371" s="7">
        <v>0</v>
      </c>
      <c r="D371" s="7">
        <v>0</v>
      </c>
      <c r="E371" s="7">
        <v>0</v>
      </c>
      <c r="F371" s="7">
        <v>0</v>
      </c>
      <c r="G371" s="6">
        <f t="shared" si="26"/>
        <v>0</v>
      </c>
      <c r="H371" s="36"/>
    </row>
    <row r="372" spans="1:8" s="13" customFormat="1" ht="14.25" customHeight="1" x14ac:dyDescent="0.25">
      <c r="A372" s="28">
        <v>62300</v>
      </c>
      <c r="B372" s="27" t="s">
        <v>337</v>
      </c>
      <c r="C372" s="7">
        <v>0</v>
      </c>
      <c r="D372" s="7">
        <v>0</v>
      </c>
      <c r="E372" s="7">
        <v>0</v>
      </c>
      <c r="F372" s="7">
        <v>0</v>
      </c>
      <c r="G372" s="6">
        <f t="shared" si="26"/>
        <v>0</v>
      </c>
      <c r="H372" s="36"/>
    </row>
    <row r="373" spans="1:8" s="13" customFormat="1" ht="12.75" x14ac:dyDescent="0.25">
      <c r="A373" s="28">
        <v>62400</v>
      </c>
      <c r="B373" s="27" t="s">
        <v>338</v>
      </c>
      <c r="C373" s="7">
        <v>0</v>
      </c>
      <c r="D373" s="7">
        <v>0</v>
      </c>
      <c r="E373" s="7">
        <v>0</v>
      </c>
      <c r="F373" s="7">
        <v>0</v>
      </c>
      <c r="G373" s="6">
        <f t="shared" si="26"/>
        <v>0</v>
      </c>
      <c r="H373" s="36"/>
    </row>
    <row r="374" spans="1:8" s="13" customFormat="1" ht="12.75" x14ac:dyDescent="0.25">
      <c r="A374" s="28">
        <v>62510</v>
      </c>
      <c r="B374" s="27" t="s">
        <v>339</v>
      </c>
      <c r="C374" s="7">
        <v>0</v>
      </c>
      <c r="D374" s="7">
        <v>0</v>
      </c>
      <c r="E374" s="7">
        <v>0</v>
      </c>
      <c r="F374" s="7">
        <v>0</v>
      </c>
      <c r="G374" s="6">
        <f t="shared" si="26"/>
        <v>0</v>
      </c>
      <c r="H374" s="36"/>
    </row>
    <row r="375" spans="1:8" s="13" customFormat="1" ht="12.75" x14ac:dyDescent="0.25">
      <c r="A375" s="28">
        <v>62520</v>
      </c>
      <c r="B375" s="27" t="s">
        <v>340</v>
      </c>
      <c r="C375" s="7">
        <v>0</v>
      </c>
      <c r="D375" s="7">
        <v>0</v>
      </c>
      <c r="E375" s="7">
        <v>0</v>
      </c>
      <c r="F375" s="7">
        <v>0</v>
      </c>
      <c r="G375" s="6">
        <f t="shared" si="26"/>
        <v>0</v>
      </c>
      <c r="H375" s="36"/>
    </row>
    <row r="376" spans="1:8" s="13" customFormat="1" ht="12.75" x14ac:dyDescent="0.25">
      <c r="A376" s="13">
        <v>62610</v>
      </c>
      <c r="B376" s="13" t="s">
        <v>577</v>
      </c>
      <c r="C376" s="7">
        <v>0</v>
      </c>
      <c r="D376" s="7">
        <v>0</v>
      </c>
      <c r="E376" s="7">
        <v>0</v>
      </c>
      <c r="F376" s="7">
        <v>0</v>
      </c>
      <c r="G376" s="6">
        <f t="shared" si="26"/>
        <v>0</v>
      </c>
      <c r="H376" s="36"/>
    </row>
    <row r="377" spans="1:8" s="13" customFormat="1" ht="12.75" x14ac:dyDescent="0.25">
      <c r="A377" s="13">
        <v>62620</v>
      </c>
      <c r="B377" s="13" t="s">
        <v>578</v>
      </c>
      <c r="C377" s="7">
        <v>0</v>
      </c>
      <c r="D377" s="7">
        <v>0</v>
      </c>
      <c r="E377" s="7">
        <v>0</v>
      </c>
      <c r="F377" s="7">
        <v>0</v>
      </c>
      <c r="G377" s="6">
        <f t="shared" si="26"/>
        <v>0</v>
      </c>
      <c r="H377" s="36"/>
    </row>
    <row r="378" spans="1:8" s="13" customFormat="1" ht="12.75" x14ac:dyDescent="0.25">
      <c r="A378" s="29">
        <v>630</v>
      </c>
      <c r="B378" s="30" t="s">
        <v>576</v>
      </c>
      <c r="C378" s="8">
        <f>SUM(C379:C390)</f>
        <v>0</v>
      </c>
      <c r="D378" s="8">
        <f>SUM(D379:D390)</f>
        <v>0</v>
      </c>
      <c r="E378" s="8">
        <f>SUM(E379:E390)</f>
        <v>0</v>
      </c>
      <c r="F378" s="8">
        <f>SUM(F379:F390)</f>
        <v>0</v>
      </c>
      <c r="G378" s="8">
        <f>SUM(G379:G390)</f>
        <v>0</v>
      </c>
      <c r="H378" s="36"/>
    </row>
    <row r="379" spans="1:8" s="13" customFormat="1" ht="12.75" x14ac:dyDescent="0.25">
      <c r="A379" s="28">
        <v>63110</v>
      </c>
      <c r="B379" s="27" t="s">
        <v>341</v>
      </c>
      <c r="C379" s="7">
        <v>0</v>
      </c>
      <c r="D379" s="7">
        <v>0</v>
      </c>
      <c r="E379" s="7">
        <v>0</v>
      </c>
      <c r="F379" s="7">
        <v>0</v>
      </c>
      <c r="G379" s="6">
        <f t="shared" si="26"/>
        <v>0</v>
      </c>
      <c r="H379" s="36"/>
    </row>
    <row r="380" spans="1:8" s="13" customFormat="1" ht="12.75" x14ac:dyDescent="0.25">
      <c r="A380" s="28">
        <v>63120</v>
      </c>
      <c r="B380" s="27" t="s">
        <v>355</v>
      </c>
      <c r="C380" s="7">
        <v>0</v>
      </c>
      <c r="D380" s="7">
        <v>0</v>
      </c>
      <c r="E380" s="7">
        <v>0</v>
      </c>
      <c r="F380" s="7">
        <v>0</v>
      </c>
      <c r="G380" s="6">
        <f t="shared" si="26"/>
        <v>0</v>
      </c>
      <c r="H380" s="36"/>
    </row>
    <row r="381" spans="1:8" s="13" customFormat="1" ht="12.75" x14ac:dyDescent="0.25">
      <c r="A381" s="28">
        <v>63130</v>
      </c>
      <c r="B381" s="27" t="s">
        <v>342</v>
      </c>
      <c r="C381" s="7">
        <v>0</v>
      </c>
      <c r="D381" s="7">
        <v>0</v>
      </c>
      <c r="E381" s="7">
        <v>0</v>
      </c>
      <c r="F381" s="7">
        <v>0</v>
      </c>
      <c r="G381" s="6">
        <f t="shared" si="26"/>
        <v>0</v>
      </c>
      <c r="H381" s="36"/>
    </row>
    <row r="382" spans="1:8" s="13" customFormat="1" ht="12.75" x14ac:dyDescent="0.25">
      <c r="A382" s="28">
        <v>63210</v>
      </c>
      <c r="B382" s="27" t="s">
        <v>579</v>
      </c>
      <c r="C382" s="7">
        <v>0</v>
      </c>
      <c r="D382" s="7">
        <v>0</v>
      </c>
      <c r="E382" s="7">
        <v>0</v>
      </c>
      <c r="F382" s="7">
        <v>0</v>
      </c>
      <c r="G382" s="6">
        <f t="shared" si="26"/>
        <v>0</v>
      </c>
      <c r="H382" s="36"/>
    </row>
    <row r="383" spans="1:8" s="13" customFormat="1" ht="12.75" x14ac:dyDescent="0.25">
      <c r="A383" s="28">
        <v>63220</v>
      </c>
      <c r="B383" s="27" t="s">
        <v>343</v>
      </c>
      <c r="C383" s="7">
        <v>0</v>
      </c>
      <c r="D383" s="7">
        <v>0</v>
      </c>
      <c r="E383" s="7">
        <v>0</v>
      </c>
      <c r="F383" s="7">
        <v>0</v>
      </c>
      <c r="G383" s="6">
        <f t="shared" si="26"/>
        <v>0</v>
      </c>
      <c r="H383" s="36"/>
    </row>
    <row r="384" spans="1:8" s="13" customFormat="1" ht="12.75" x14ac:dyDescent="0.25">
      <c r="A384" s="28">
        <v>63230</v>
      </c>
      <c r="B384" s="27" t="s">
        <v>344</v>
      </c>
      <c r="C384" s="7">
        <v>0</v>
      </c>
      <c r="D384" s="7">
        <v>0</v>
      </c>
      <c r="E384" s="7">
        <v>0</v>
      </c>
      <c r="F384" s="7">
        <v>0</v>
      </c>
      <c r="G384" s="6">
        <f t="shared" si="26"/>
        <v>0</v>
      </c>
      <c r="H384" s="36"/>
    </row>
    <row r="385" spans="1:8" s="13" customFormat="1" ht="12.75" x14ac:dyDescent="0.25">
      <c r="A385" s="28">
        <v>63300</v>
      </c>
      <c r="B385" s="27" t="s">
        <v>345</v>
      </c>
      <c r="C385" s="7">
        <v>0</v>
      </c>
      <c r="D385" s="7">
        <v>0</v>
      </c>
      <c r="E385" s="7">
        <v>0</v>
      </c>
      <c r="F385" s="7">
        <v>0</v>
      </c>
      <c r="G385" s="6">
        <f t="shared" si="26"/>
        <v>0</v>
      </c>
      <c r="H385" s="36"/>
    </row>
    <row r="386" spans="1:8" s="13" customFormat="1" ht="12.75" x14ac:dyDescent="0.25">
      <c r="A386" s="28">
        <v>63400</v>
      </c>
      <c r="B386" s="27" t="s">
        <v>346</v>
      </c>
      <c r="C386" s="7">
        <v>0</v>
      </c>
      <c r="D386" s="7">
        <v>0</v>
      </c>
      <c r="E386" s="7">
        <v>0</v>
      </c>
      <c r="F386" s="7">
        <v>0</v>
      </c>
      <c r="G386" s="6">
        <f t="shared" si="26"/>
        <v>0</v>
      </c>
      <c r="H386" s="36"/>
    </row>
    <row r="387" spans="1:8" s="13" customFormat="1" ht="12.75" x14ac:dyDescent="0.25">
      <c r="A387" s="28">
        <v>63510</v>
      </c>
      <c r="B387" s="27" t="s">
        <v>347</v>
      </c>
      <c r="C387" s="7">
        <v>0</v>
      </c>
      <c r="D387" s="7">
        <v>0</v>
      </c>
      <c r="E387" s="7">
        <v>0</v>
      </c>
      <c r="F387" s="7">
        <v>0</v>
      </c>
      <c r="G387" s="6">
        <f t="shared" si="26"/>
        <v>0</v>
      </c>
      <c r="H387" s="36"/>
    </row>
    <row r="388" spans="1:8" s="13" customFormat="1" ht="12.75" x14ac:dyDescent="0.25">
      <c r="A388" s="28">
        <v>63520</v>
      </c>
      <c r="B388" s="27" t="s">
        <v>348</v>
      </c>
      <c r="C388" s="7">
        <v>0</v>
      </c>
      <c r="D388" s="7">
        <v>0</v>
      </c>
      <c r="E388" s="7">
        <v>0</v>
      </c>
      <c r="F388" s="7">
        <v>0</v>
      </c>
      <c r="G388" s="6">
        <f t="shared" si="26"/>
        <v>0</v>
      </c>
      <c r="H388" s="36"/>
    </row>
    <row r="389" spans="1:8" s="13" customFormat="1" ht="12.75" x14ac:dyDescent="0.25">
      <c r="A389" s="13">
        <v>63610</v>
      </c>
      <c r="B389" s="46" t="s">
        <v>580</v>
      </c>
      <c r="C389" s="7">
        <v>0</v>
      </c>
      <c r="D389" s="7">
        <v>0</v>
      </c>
      <c r="E389" s="7">
        <v>0</v>
      </c>
      <c r="F389" s="7">
        <v>0</v>
      </c>
      <c r="G389" s="6">
        <f t="shared" si="26"/>
        <v>0</v>
      </c>
      <c r="H389" s="36"/>
    </row>
    <row r="390" spans="1:8" s="13" customFormat="1" ht="12.75" x14ac:dyDescent="0.25">
      <c r="A390" s="13">
        <v>63620</v>
      </c>
      <c r="B390" s="13" t="s">
        <v>581</v>
      </c>
      <c r="C390" s="7">
        <v>0</v>
      </c>
      <c r="D390" s="7">
        <v>0</v>
      </c>
      <c r="E390" s="7">
        <v>0</v>
      </c>
      <c r="F390" s="7">
        <v>0</v>
      </c>
      <c r="G390" s="6">
        <f t="shared" si="26"/>
        <v>0</v>
      </c>
      <c r="H390" s="36"/>
    </row>
    <row r="391" spans="1:8" s="13" customFormat="1" ht="13.5" customHeight="1" x14ac:dyDescent="0.25">
      <c r="A391" s="29">
        <v>640</v>
      </c>
      <c r="B391" s="30" t="s">
        <v>449</v>
      </c>
      <c r="C391" s="8">
        <f>SUM(C392:C393)</f>
        <v>0</v>
      </c>
      <c r="D391" s="8">
        <f t="shared" ref="D391:G391" si="27">SUM(D392:D393)</f>
        <v>0</v>
      </c>
      <c r="E391" s="8">
        <f t="shared" si="27"/>
        <v>0</v>
      </c>
      <c r="F391" s="8">
        <f t="shared" si="27"/>
        <v>0</v>
      </c>
      <c r="G391" s="8">
        <f t="shared" si="27"/>
        <v>0</v>
      </c>
      <c r="H391" s="36"/>
    </row>
    <row r="392" spans="1:8" s="13" customFormat="1" ht="11.25" customHeight="1" x14ac:dyDescent="0.25">
      <c r="A392" s="28">
        <v>64100</v>
      </c>
      <c r="B392" s="27" t="s">
        <v>349</v>
      </c>
      <c r="C392" s="7">
        <v>0</v>
      </c>
      <c r="D392" s="7">
        <v>0</v>
      </c>
      <c r="E392" s="7">
        <v>0</v>
      </c>
      <c r="F392" s="7">
        <v>0</v>
      </c>
      <c r="G392" s="6">
        <f t="shared" si="26"/>
        <v>0</v>
      </c>
      <c r="H392" s="36"/>
    </row>
    <row r="393" spans="1:8" s="13" customFormat="1" ht="12.75" customHeight="1" thickBot="1" x14ac:dyDescent="0.3">
      <c r="A393" s="28">
        <v>64200</v>
      </c>
      <c r="B393" s="27" t="s">
        <v>350</v>
      </c>
      <c r="C393" s="7">
        <v>0</v>
      </c>
      <c r="D393" s="7">
        <v>0</v>
      </c>
      <c r="E393" s="7">
        <v>0</v>
      </c>
      <c r="F393" s="7">
        <v>0</v>
      </c>
      <c r="G393" s="6">
        <f t="shared" si="26"/>
        <v>0</v>
      </c>
      <c r="H393" s="36"/>
    </row>
    <row r="394" spans="1:8" s="13" customFormat="1" ht="13.5" customHeight="1" thickBot="1" x14ac:dyDescent="0.3">
      <c r="A394" s="33">
        <v>690</v>
      </c>
      <c r="B394" s="34" t="s">
        <v>164</v>
      </c>
      <c r="C394" s="8">
        <f>SUM(C395:C425)</f>
        <v>0</v>
      </c>
      <c r="D394" s="8">
        <f>SUM(D395:D425)</f>
        <v>0</v>
      </c>
      <c r="E394" s="8">
        <f>SUM(E395:E425)</f>
        <v>0</v>
      </c>
      <c r="F394" s="8">
        <f>SUM(F395:F425)</f>
        <v>0</v>
      </c>
      <c r="G394" s="8">
        <f>SUM(G395:G425)</f>
        <v>0</v>
      </c>
      <c r="H394" s="36"/>
    </row>
    <row r="395" spans="1:8" s="13" customFormat="1" ht="12.75" customHeight="1" x14ac:dyDescent="0.25">
      <c r="A395" s="28">
        <v>69110</v>
      </c>
      <c r="B395" s="27" t="s">
        <v>200</v>
      </c>
      <c r="C395" s="7">
        <v>0</v>
      </c>
      <c r="D395" s="7">
        <v>0</v>
      </c>
      <c r="E395" s="7">
        <v>0</v>
      </c>
      <c r="F395" s="7">
        <v>0</v>
      </c>
      <c r="G395" s="6">
        <f t="shared" si="26"/>
        <v>0</v>
      </c>
      <c r="H395" s="36"/>
    </row>
    <row r="396" spans="1:8" s="13" customFormat="1" ht="12.75" x14ac:dyDescent="0.25">
      <c r="A396" s="28">
        <v>69111</v>
      </c>
      <c r="B396" s="27" t="s">
        <v>433</v>
      </c>
      <c r="C396" s="7">
        <v>0</v>
      </c>
      <c r="D396" s="7">
        <v>0</v>
      </c>
      <c r="E396" s="7">
        <v>0</v>
      </c>
      <c r="F396" s="7">
        <v>0</v>
      </c>
      <c r="G396" s="6">
        <f t="shared" si="26"/>
        <v>0</v>
      </c>
      <c r="H396" s="36"/>
    </row>
    <row r="397" spans="1:8" s="13" customFormat="1" ht="12.75" x14ac:dyDescent="0.25">
      <c r="A397" s="28">
        <v>69112</v>
      </c>
      <c r="B397" s="27" t="s">
        <v>434</v>
      </c>
      <c r="C397" s="7">
        <v>0</v>
      </c>
      <c r="D397" s="7">
        <v>0</v>
      </c>
      <c r="E397" s="7">
        <v>0</v>
      </c>
      <c r="F397" s="7">
        <v>0</v>
      </c>
      <c r="G397" s="6">
        <f t="shared" si="26"/>
        <v>0</v>
      </c>
      <c r="H397" s="36"/>
    </row>
    <row r="398" spans="1:8" s="13" customFormat="1" ht="12.75" x14ac:dyDescent="0.25">
      <c r="A398" s="28">
        <v>69120</v>
      </c>
      <c r="B398" s="27" t="s">
        <v>314</v>
      </c>
      <c r="C398" s="7">
        <v>0</v>
      </c>
      <c r="D398" s="7">
        <v>0</v>
      </c>
      <c r="E398" s="7">
        <v>0</v>
      </c>
      <c r="F398" s="7">
        <v>0</v>
      </c>
      <c r="G398" s="6">
        <f t="shared" si="26"/>
        <v>0</v>
      </c>
      <c r="H398" s="36"/>
    </row>
    <row r="399" spans="1:8" s="13" customFormat="1" ht="12.75" x14ac:dyDescent="0.25">
      <c r="A399" s="28">
        <v>69130</v>
      </c>
      <c r="B399" s="27" t="s">
        <v>201</v>
      </c>
      <c r="C399" s="7">
        <v>0</v>
      </c>
      <c r="D399" s="7">
        <v>0</v>
      </c>
      <c r="E399" s="7">
        <v>0</v>
      </c>
      <c r="F399" s="7">
        <v>0</v>
      </c>
      <c r="G399" s="6">
        <f t="shared" si="26"/>
        <v>0</v>
      </c>
      <c r="H399" s="36"/>
    </row>
    <row r="400" spans="1:8" s="13" customFormat="1" ht="12.75" x14ac:dyDescent="0.25">
      <c r="A400" s="28">
        <v>69140</v>
      </c>
      <c r="B400" s="27" t="s">
        <v>315</v>
      </c>
      <c r="C400" s="7">
        <v>0</v>
      </c>
      <c r="D400" s="7">
        <v>0</v>
      </c>
      <c r="E400" s="7">
        <v>0</v>
      </c>
      <c r="F400" s="7">
        <v>0</v>
      </c>
      <c r="G400" s="6">
        <f t="shared" si="26"/>
        <v>0</v>
      </c>
      <c r="H400" s="36"/>
    </row>
    <row r="401" spans="1:8" s="13" customFormat="1" ht="12.75" x14ac:dyDescent="0.25">
      <c r="A401" s="28">
        <v>69151</v>
      </c>
      <c r="B401" s="27" t="s">
        <v>316</v>
      </c>
      <c r="C401" s="7">
        <v>0</v>
      </c>
      <c r="D401" s="7">
        <v>0</v>
      </c>
      <c r="E401" s="7">
        <v>0</v>
      </c>
      <c r="F401" s="7">
        <v>0</v>
      </c>
      <c r="G401" s="6">
        <f t="shared" si="26"/>
        <v>0</v>
      </c>
      <c r="H401" s="36"/>
    </row>
    <row r="402" spans="1:8" s="13" customFormat="1" ht="12.75" x14ac:dyDescent="0.25">
      <c r="A402" s="28">
        <v>69152</v>
      </c>
      <c r="B402" s="27" t="s">
        <v>435</v>
      </c>
      <c r="C402" s="7">
        <v>0</v>
      </c>
      <c r="D402" s="7">
        <v>0</v>
      </c>
      <c r="E402" s="7">
        <v>0</v>
      </c>
      <c r="F402" s="7">
        <v>0</v>
      </c>
      <c r="G402" s="6">
        <f t="shared" si="26"/>
        <v>0</v>
      </c>
      <c r="H402" s="36"/>
    </row>
    <row r="403" spans="1:8" s="13" customFormat="1" ht="37.5" customHeight="1" x14ac:dyDescent="0.25">
      <c r="A403" s="28">
        <v>69153</v>
      </c>
      <c r="B403" s="47" t="s">
        <v>582</v>
      </c>
      <c r="C403" s="7">
        <v>0</v>
      </c>
      <c r="D403" s="7">
        <v>0</v>
      </c>
      <c r="E403" s="7">
        <v>0</v>
      </c>
      <c r="F403" s="7">
        <v>0</v>
      </c>
      <c r="G403" s="6">
        <f t="shared" si="26"/>
        <v>0</v>
      </c>
      <c r="H403" s="36"/>
    </row>
    <row r="404" spans="1:8" s="13" customFormat="1" ht="12.75" x14ac:dyDescent="0.25">
      <c r="A404" s="28">
        <v>69154</v>
      </c>
      <c r="B404" s="27" t="s">
        <v>269</v>
      </c>
      <c r="C404" s="7">
        <v>0</v>
      </c>
      <c r="D404" s="7">
        <v>0</v>
      </c>
      <c r="E404" s="7">
        <v>0</v>
      </c>
      <c r="F404" s="7">
        <v>0</v>
      </c>
      <c r="G404" s="6">
        <f t="shared" si="26"/>
        <v>0</v>
      </c>
      <c r="H404" s="36"/>
    </row>
    <row r="405" spans="1:8" s="13" customFormat="1" ht="25.5" x14ac:dyDescent="0.25">
      <c r="A405" s="28">
        <v>69155</v>
      </c>
      <c r="B405" s="27" t="s">
        <v>379</v>
      </c>
      <c r="C405" s="7">
        <v>0</v>
      </c>
      <c r="D405" s="7">
        <v>0</v>
      </c>
      <c r="E405" s="7">
        <v>0</v>
      </c>
      <c r="F405" s="7">
        <v>0</v>
      </c>
      <c r="G405" s="6">
        <f t="shared" si="26"/>
        <v>0</v>
      </c>
      <c r="H405" s="36"/>
    </row>
    <row r="406" spans="1:8" s="13" customFormat="1" ht="25.5" x14ac:dyDescent="0.25">
      <c r="A406" s="28">
        <v>69156</v>
      </c>
      <c r="B406" s="27" t="s">
        <v>202</v>
      </c>
      <c r="C406" s="7">
        <v>0</v>
      </c>
      <c r="D406" s="7">
        <v>0</v>
      </c>
      <c r="E406" s="7">
        <v>0</v>
      </c>
      <c r="F406" s="7">
        <v>0</v>
      </c>
      <c r="G406" s="6">
        <f t="shared" si="26"/>
        <v>0</v>
      </c>
      <c r="H406" s="36"/>
    </row>
    <row r="407" spans="1:8" s="13" customFormat="1" ht="12.75" x14ac:dyDescent="0.25">
      <c r="A407" s="28">
        <v>69157</v>
      </c>
      <c r="B407" s="27" t="s">
        <v>203</v>
      </c>
      <c r="C407" s="7">
        <v>0</v>
      </c>
      <c r="D407" s="7">
        <v>0</v>
      </c>
      <c r="E407" s="7">
        <v>0</v>
      </c>
      <c r="F407" s="7">
        <v>0</v>
      </c>
      <c r="G407" s="6">
        <f t="shared" si="26"/>
        <v>0</v>
      </c>
      <c r="H407" s="36"/>
    </row>
    <row r="408" spans="1:8" s="14" customFormat="1" ht="25.5" x14ac:dyDescent="0.25">
      <c r="A408" s="28">
        <v>69158</v>
      </c>
      <c r="B408" s="27" t="s">
        <v>380</v>
      </c>
      <c r="C408" s="7">
        <v>0</v>
      </c>
      <c r="D408" s="7">
        <v>0</v>
      </c>
      <c r="E408" s="7">
        <v>0</v>
      </c>
      <c r="F408" s="7">
        <v>0</v>
      </c>
      <c r="G408" s="6">
        <f t="shared" si="26"/>
        <v>0</v>
      </c>
      <c r="H408" s="36"/>
    </row>
    <row r="409" spans="1:8" s="13" customFormat="1" ht="25.5" x14ac:dyDescent="0.25">
      <c r="A409" s="28">
        <v>69159</v>
      </c>
      <c r="B409" s="27" t="s">
        <v>381</v>
      </c>
      <c r="C409" s="7">
        <v>0</v>
      </c>
      <c r="D409" s="7">
        <v>0</v>
      </c>
      <c r="E409" s="7">
        <v>0</v>
      </c>
      <c r="F409" s="7">
        <v>0</v>
      </c>
      <c r="G409" s="6">
        <f t="shared" si="26"/>
        <v>0</v>
      </c>
      <c r="H409" s="36"/>
    </row>
    <row r="410" spans="1:8" s="13" customFormat="1" ht="38.25" x14ac:dyDescent="0.25">
      <c r="A410" s="28">
        <v>69160</v>
      </c>
      <c r="B410" s="27" t="s">
        <v>583</v>
      </c>
      <c r="C410" s="7">
        <v>0</v>
      </c>
      <c r="D410" s="7">
        <v>0</v>
      </c>
      <c r="E410" s="7">
        <v>0</v>
      </c>
      <c r="F410" s="7">
        <v>0</v>
      </c>
      <c r="G410" s="6">
        <f t="shared" si="26"/>
        <v>0</v>
      </c>
      <c r="H410" s="36"/>
    </row>
    <row r="411" spans="1:8" s="13" customFormat="1" ht="38.25" x14ac:dyDescent="0.25">
      <c r="A411" s="28">
        <v>69170</v>
      </c>
      <c r="B411" s="27" t="s">
        <v>584</v>
      </c>
      <c r="C411" s="7">
        <v>0</v>
      </c>
      <c r="D411" s="7">
        <v>0</v>
      </c>
      <c r="E411" s="7">
        <v>0</v>
      </c>
      <c r="F411" s="7">
        <v>0</v>
      </c>
      <c r="G411" s="6">
        <f t="shared" si="26"/>
        <v>0</v>
      </c>
      <c r="H411" s="36"/>
    </row>
    <row r="412" spans="1:8" s="13" customFormat="1" ht="25.5" x14ac:dyDescent="0.25">
      <c r="A412" s="28">
        <v>69180</v>
      </c>
      <c r="B412" s="27" t="s">
        <v>585</v>
      </c>
      <c r="C412" s="7">
        <v>0</v>
      </c>
      <c r="D412" s="7">
        <v>0</v>
      </c>
      <c r="E412" s="7">
        <v>0</v>
      </c>
      <c r="F412" s="7">
        <v>0</v>
      </c>
      <c r="G412" s="6">
        <f t="shared" si="26"/>
        <v>0</v>
      </c>
      <c r="H412" s="36"/>
    </row>
    <row r="413" spans="1:8" s="13" customFormat="1" ht="25.5" x14ac:dyDescent="0.25">
      <c r="A413" s="28">
        <v>69190</v>
      </c>
      <c r="B413" s="27" t="s">
        <v>586</v>
      </c>
      <c r="C413" s="7">
        <v>0</v>
      </c>
      <c r="D413" s="7">
        <v>0</v>
      </c>
      <c r="E413" s="7">
        <v>0</v>
      </c>
      <c r="F413" s="7">
        <v>0</v>
      </c>
      <c r="G413" s="6">
        <f t="shared" si="26"/>
        <v>0</v>
      </c>
      <c r="H413" s="36"/>
    </row>
    <row r="414" spans="1:8" s="14" customFormat="1" ht="12.75" x14ac:dyDescent="0.25">
      <c r="A414" s="28">
        <v>69210</v>
      </c>
      <c r="B414" s="27" t="s">
        <v>382</v>
      </c>
      <c r="C414" s="7">
        <v>0</v>
      </c>
      <c r="D414" s="7">
        <v>0</v>
      </c>
      <c r="E414" s="7">
        <v>0</v>
      </c>
      <c r="F414" s="7">
        <v>0</v>
      </c>
      <c r="G414" s="6">
        <f t="shared" si="26"/>
        <v>0</v>
      </c>
      <c r="H414" s="36"/>
    </row>
    <row r="415" spans="1:8" s="14" customFormat="1" ht="12.75" x14ac:dyDescent="0.25">
      <c r="A415" s="28">
        <v>69220</v>
      </c>
      <c r="B415" s="27" t="s">
        <v>547</v>
      </c>
      <c r="C415" s="7">
        <v>0</v>
      </c>
      <c r="D415" s="7">
        <v>0</v>
      </c>
      <c r="E415" s="7">
        <v>0</v>
      </c>
      <c r="F415" s="7">
        <v>0</v>
      </c>
      <c r="G415" s="6">
        <f t="shared" si="26"/>
        <v>0</v>
      </c>
      <c r="H415" s="36"/>
    </row>
    <row r="416" spans="1:8" s="14" customFormat="1" ht="12.75" x14ac:dyDescent="0.25">
      <c r="A416" s="28">
        <v>69230</v>
      </c>
      <c r="B416" s="27" t="s">
        <v>317</v>
      </c>
      <c r="C416" s="7">
        <v>0</v>
      </c>
      <c r="D416" s="7">
        <v>0</v>
      </c>
      <c r="E416" s="7">
        <v>0</v>
      </c>
      <c r="F416" s="7">
        <v>0</v>
      </c>
      <c r="G416" s="6">
        <f t="shared" si="26"/>
        <v>0</v>
      </c>
      <c r="H416" s="36"/>
    </row>
    <row r="417" spans="1:8" s="13" customFormat="1" ht="25.5" x14ac:dyDescent="0.25">
      <c r="A417" s="28">
        <v>69240</v>
      </c>
      <c r="B417" s="27" t="s">
        <v>383</v>
      </c>
      <c r="C417" s="7">
        <v>0</v>
      </c>
      <c r="D417" s="7">
        <v>0</v>
      </c>
      <c r="E417" s="7">
        <v>0</v>
      </c>
      <c r="F417" s="7">
        <v>0</v>
      </c>
      <c r="G417" s="6">
        <f t="shared" si="26"/>
        <v>0</v>
      </c>
      <c r="H417" s="36"/>
    </row>
    <row r="418" spans="1:8" s="13" customFormat="1" ht="12.75" x14ac:dyDescent="0.25">
      <c r="A418" s="28">
        <v>69250</v>
      </c>
      <c r="B418" s="27" t="s">
        <v>318</v>
      </c>
      <c r="C418" s="7">
        <v>0</v>
      </c>
      <c r="D418" s="7">
        <v>0</v>
      </c>
      <c r="E418" s="7">
        <v>0</v>
      </c>
      <c r="F418" s="7">
        <v>0</v>
      </c>
      <c r="G418" s="6">
        <f t="shared" si="26"/>
        <v>0</v>
      </c>
      <c r="H418" s="36"/>
    </row>
    <row r="419" spans="1:8" s="13" customFormat="1" ht="12.75" x14ac:dyDescent="0.25">
      <c r="A419" s="28">
        <v>69260</v>
      </c>
      <c r="B419" s="27" t="s">
        <v>548</v>
      </c>
      <c r="C419" s="7">
        <v>0</v>
      </c>
      <c r="D419" s="7">
        <v>0</v>
      </c>
      <c r="E419" s="7">
        <v>0</v>
      </c>
      <c r="F419" s="7">
        <v>0</v>
      </c>
      <c r="G419" s="6">
        <f t="shared" si="26"/>
        <v>0</v>
      </c>
      <c r="H419" s="36"/>
    </row>
    <row r="420" spans="1:8" s="13" customFormat="1" ht="15.75" customHeight="1" x14ac:dyDescent="0.25">
      <c r="A420" s="28">
        <v>69270</v>
      </c>
      <c r="B420" s="27" t="s">
        <v>413</v>
      </c>
      <c r="C420" s="7">
        <v>0</v>
      </c>
      <c r="D420" s="7">
        <v>0</v>
      </c>
      <c r="E420" s="7">
        <v>0</v>
      </c>
      <c r="F420" s="7">
        <v>0</v>
      </c>
      <c r="G420" s="6">
        <f t="shared" si="26"/>
        <v>0</v>
      </c>
      <c r="H420" s="36"/>
    </row>
    <row r="421" spans="1:8" s="13" customFormat="1" ht="15.75" customHeight="1" x14ac:dyDescent="0.25">
      <c r="A421" s="28">
        <v>69280</v>
      </c>
      <c r="B421" s="27" t="s">
        <v>414</v>
      </c>
      <c r="C421" s="7">
        <v>0</v>
      </c>
      <c r="D421" s="7">
        <v>0</v>
      </c>
      <c r="E421" s="7">
        <v>0</v>
      </c>
      <c r="F421" s="7">
        <v>0</v>
      </c>
      <c r="G421" s="6">
        <f t="shared" si="26"/>
        <v>0</v>
      </c>
      <c r="H421" s="7"/>
    </row>
    <row r="422" spans="1:8" s="13" customFormat="1" ht="15.75" customHeight="1" x14ac:dyDescent="0.25">
      <c r="A422" s="28">
        <v>69290</v>
      </c>
      <c r="B422" s="27" t="s">
        <v>587</v>
      </c>
      <c r="C422" s="7">
        <v>0</v>
      </c>
      <c r="D422" s="7">
        <v>0</v>
      </c>
      <c r="E422" s="7">
        <v>0</v>
      </c>
      <c r="F422" s="7">
        <v>0</v>
      </c>
      <c r="G422" s="6">
        <f t="shared" si="26"/>
        <v>0</v>
      </c>
      <c r="H422" s="7"/>
    </row>
    <row r="423" spans="1:8" s="13" customFormat="1" ht="15.75" customHeight="1" x14ac:dyDescent="0.25">
      <c r="A423" s="28">
        <v>69310</v>
      </c>
      <c r="B423" s="27" t="s">
        <v>588</v>
      </c>
      <c r="C423" s="7">
        <v>0</v>
      </c>
      <c r="D423" s="7">
        <v>0</v>
      </c>
      <c r="E423" s="7">
        <v>0</v>
      </c>
      <c r="F423" s="7">
        <v>0</v>
      </c>
      <c r="G423" s="6">
        <f t="shared" si="26"/>
        <v>0</v>
      </c>
      <c r="H423" s="7"/>
    </row>
    <row r="424" spans="1:8" s="13" customFormat="1" ht="25.5" x14ac:dyDescent="0.25">
      <c r="A424" s="28">
        <v>69320</v>
      </c>
      <c r="B424" s="27" t="s">
        <v>589</v>
      </c>
      <c r="C424" s="7">
        <v>0</v>
      </c>
      <c r="D424" s="7">
        <v>0</v>
      </c>
      <c r="E424" s="7">
        <v>0</v>
      </c>
      <c r="F424" s="7">
        <v>0</v>
      </c>
      <c r="G424" s="6">
        <f t="shared" si="26"/>
        <v>0</v>
      </c>
      <c r="H424" s="7"/>
    </row>
    <row r="425" spans="1:8" s="13" customFormat="1" ht="25.5" x14ac:dyDescent="0.25">
      <c r="A425" s="28">
        <v>69330</v>
      </c>
      <c r="B425" s="27" t="s">
        <v>590</v>
      </c>
      <c r="C425" s="7">
        <v>0</v>
      </c>
      <c r="D425" s="7">
        <v>0</v>
      </c>
      <c r="E425" s="7">
        <v>0</v>
      </c>
      <c r="F425" s="7">
        <v>0</v>
      </c>
      <c r="G425" s="6">
        <f t="shared" si="26"/>
        <v>0</v>
      </c>
      <c r="H425" s="36"/>
    </row>
    <row r="426" spans="1:8" s="13" customFormat="1" ht="14.25" customHeight="1" x14ac:dyDescent="0.25">
      <c r="A426" s="29">
        <v>700</v>
      </c>
      <c r="B426" s="30" t="s">
        <v>165</v>
      </c>
      <c r="C426" s="8">
        <f>+C427+C447+C468+C473</f>
        <v>0</v>
      </c>
      <c r="D426" s="8">
        <f>+D427+D447+D468+D473</f>
        <v>0</v>
      </c>
      <c r="E426" s="8">
        <f>+E427+E447+E468+E473</f>
        <v>0</v>
      </c>
      <c r="F426" s="8">
        <f>+F427+F447+F468+F473</f>
        <v>0</v>
      </c>
      <c r="G426" s="8">
        <f>+G427+G447+G468+G473</f>
        <v>0</v>
      </c>
      <c r="H426" s="36"/>
    </row>
    <row r="427" spans="1:8" s="13" customFormat="1" ht="12.75" x14ac:dyDescent="0.25">
      <c r="A427" s="29">
        <v>710</v>
      </c>
      <c r="B427" s="30" t="s">
        <v>446</v>
      </c>
      <c r="C427" s="8">
        <f>SUM(C428:C446)</f>
        <v>0</v>
      </c>
      <c r="D427" s="8">
        <f>SUM(D428:D446)</f>
        <v>0</v>
      </c>
      <c r="E427" s="8">
        <f>SUM(E428:E446)</f>
        <v>0</v>
      </c>
      <c r="F427" s="8">
        <f>SUM(F428:F446)</f>
        <v>0</v>
      </c>
      <c r="G427" s="8">
        <f>SUM(G428:G446)</f>
        <v>0</v>
      </c>
      <c r="H427" s="36"/>
    </row>
    <row r="428" spans="1:8" s="13" customFormat="1" ht="12.75" x14ac:dyDescent="0.25">
      <c r="A428" s="28">
        <v>71110</v>
      </c>
      <c r="B428" s="27" t="s">
        <v>436</v>
      </c>
      <c r="C428" s="7">
        <v>0</v>
      </c>
      <c r="D428" s="7">
        <v>0</v>
      </c>
      <c r="E428" s="7">
        <v>0</v>
      </c>
      <c r="F428" s="7">
        <v>0</v>
      </c>
      <c r="G428" s="6">
        <f t="shared" ref="G428:G485" si="28">+D428-C428</f>
        <v>0</v>
      </c>
      <c r="H428" s="36"/>
    </row>
    <row r="429" spans="1:8" s="13" customFormat="1" ht="12.75" x14ac:dyDescent="0.25">
      <c r="A429" s="28">
        <v>71120</v>
      </c>
      <c r="B429" s="27" t="s">
        <v>319</v>
      </c>
      <c r="C429" s="7">
        <v>0</v>
      </c>
      <c r="D429" s="7">
        <v>0</v>
      </c>
      <c r="E429" s="7">
        <v>0</v>
      </c>
      <c r="F429" s="7">
        <v>0</v>
      </c>
      <c r="G429" s="6">
        <f t="shared" si="28"/>
        <v>0</v>
      </c>
      <c r="H429" s="36"/>
    </row>
    <row r="430" spans="1:8" s="13" customFormat="1" ht="12.75" x14ac:dyDescent="0.25">
      <c r="A430" s="28">
        <v>71130</v>
      </c>
      <c r="B430" s="27" t="s">
        <v>196</v>
      </c>
      <c r="C430" s="7"/>
      <c r="D430" s="7"/>
      <c r="E430" s="7"/>
      <c r="F430" s="7"/>
      <c r="G430" s="6"/>
      <c r="H430" s="36"/>
    </row>
    <row r="431" spans="1:8" s="13" customFormat="1" ht="12.75" x14ac:dyDescent="0.25">
      <c r="A431" s="28">
        <v>71140</v>
      </c>
      <c r="B431" s="27" t="s">
        <v>320</v>
      </c>
      <c r="C431" s="7">
        <v>0</v>
      </c>
      <c r="D431" s="7">
        <v>0</v>
      </c>
      <c r="E431" s="7">
        <v>0</v>
      </c>
      <c r="F431" s="7">
        <v>0</v>
      </c>
      <c r="G431" s="6">
        <f t="shared" si="28"/>
        <v>0</v>
      </c>
      <c r="H431" s="36"/>
    </row>
    <row r="432" spans="1:8" s="13" customFormat="1" ht="12.75" x14ac:dyDescent="0.25">
      <c r="A432" s="28">
        <v>71150</v>
      </c>
      <c r="B432" s="27" t="s">
        <v>321</v>
      </c>
      <c r="C432" s="7">
        <v>0</v>
      </c>
      <c r="D432" s="7">
        <v>0</v>
      </c>
      <c r="E432" s="7">
        <v>0</v>
      </c>
      <c r="F432" s="7">
        <v>0</v>
      </c>
      <c r="G432" s="6">
        <f t="shared" si="28"/>
        <v>0</v>
      </c>
      <c r="H432" s="36"/>
    </row>
    <row r="433" spans="1:8" s="13" customFormat="1" ht="12.75" x14ac:dyDescent="0.25">
      <c r="A433" s="28">
        <v>71160</v>
      </c>
      <c r="B433" s="27" t="s">
        <v>322</v>
      </c>
      <c r="C433" s="7">
        <v>0</v>
      </c>
      <c r="D433" s="7">
        <v>0</v>
      </c>
      <c r="E433" s="7">
        <v>0</v>
      </c>
      <c r="F433" s="7">
        <v>0</v>
      </c>
      <c r="G433" s="6">
        <f t="shared" si="28"/>
        <v>0</v>
      </c>
      <c r="H433" s="36"/>
    </row>
    <row r="434" spans="1:8" s="13" customFormat="1" ht="12.75" x14ac:dyDescent="0.25">
      <c r="A434" s="28">
        <v>71170</v>
      </c>
      <c r="B434" s="27" t="s">
        <v>437</v>
      </c>
      <c r="C434" s="7">
        <v>0</v>
      </c>
      <c r="D434" s="7">
        <v>0</v>
      </c>
      <c r="E434" s="7">
        <v>0</v>
      </c>
      <c r="F434" s="7">
        <v>0</v>
      </c>
      <c r="G434" s="6">
        <f t="shared" si="28"/>
        <v>0</v>
      </c>
      <c r="H434" s="36"/>
    </row>
    <row r="435" spans="1:8" s="13" customFormat="1" ht="12.75" x14ac:dyDescent="0.25">
      <c r="A435" s="28">
        <v>71180</v>
      </c>
      <c r="B435" s="27" t="s">
        <v>323</v>
      </c>
      <c r="C435" s="7">
        <v>0</v>
      </c>
      <c r="D435" s="7">
        <v>0</v>
      </c>
      <c r="E435" s="7">
        <v>0</v>
      </c>
      <c r="F435" s="7">
        <v>0</v>
      </c>
      <c r="G435" s="6">
        <f t="shared" si="28"/>
        <v>0</v>
      </c>
      <c r="H435" s="36"/>
    </row>
    <row r="436" spans="1:8" s="13" customFormat="1" ht="12.75" x14ac:dyDescent="0.25">
      <c r="A436" s="28">
        <v>71210</v>
      </c>
      <c r="B436" s="27" t="s">
        <v>167</v>
      </c>
      <c r="C436" s="7">
        <v>0</v>
      </c>
      <c r="D436" s="7">
        <v>0</v>
      </c>
      <c r="E436" s="7">
        <v>0</v>
      </c>
      <c r="F436" s="7">
        <v>0</v>
      </c>
      <c r="G436" s="6">
        <f t="shared" si="28"/>
        <v>0</v>
      </c>
      <c r="H436" s="36"/>
    </row>
    <row r="437" spans="1:8" s="13" customFormat="1" ht="12.75" x14ac:dyDescent="0.25">
      <c r="A437" s="28">
        <v>71220</v>
      </c>
      <c r="B437" s="27" t="s">
        <v>415</v>
      </c>
      <c r="C437" s="7">
        <v>0</v>
      </c>
      <c r="D437" s="7">
        <v>0</v>
      </c>
      <c r="E437" s="7">
        <v>0</v>
      </c>
      <c r="F437" s="7">
        <v>0</v>
      </c>
      <c r="G437" s="6">
        <f t="shared" si="28"/>
        <v>0</v>
      </c>
      <c r="H437" s="36"/>
    </row>
    <row r="438" spans="1:8" s="13" customFormat="1" ht="12.75" x14ac:dyDescent="0.25">
      <c r="A438" s="28">
        <v>71230</v>
      </c>
      <c r="B438" s="27" t="s">
        <v>198</v>
      </c>
      <c r="C438" s="7">
        <v>0</v>
      </c>
      <c r="D438" s="7">
        <v>0</v>
      </c>
      <c r="E438" s="7">
        <v>0</v>
      </c>
      <c r="F438" s="7">
        <v>0</v>
      </c>
      <c r="G438" s="6">
        <f t="shared" si="28"/>
        <v>0</v>
      </c>
      <c r="H438" s="36"/>
    </row>
    <row r="439" spans="1:8" s="13" customFormat="1" ht="12.75" x14ac:dyDescent="0.25">
      <c r="A439" s="28">
        <v>71240</v>
      </c>
      <c r="B439" s="27" t="s">
        <v>325</v>
      </c>
      <c r="C439" s="7">
        <v>0</v>
      </c>
      <c r="D439" s="7">
        <v>0</v>
      </c>
      <c r="E439" s="7">
        <v>0</v>
      </c>
      <c r="F439" s="7">
        <v>0</v>
      </c>
      <c r="G439" s="6">
        <f t="shared" si="28"/>
        <v>0</v>
      </c>
      <c r="H439" s="36"/>
    </row>
    <row r="440" spans="1:8" s="13" customFormat="1" ht="12.75" x14ac:dyDescent="0.25">
      <c r="A440" s="28">
        <v>71250</v>
      </c>
      <c r="B440" s="27" t="s">
        <v>326</v>
      </c>
      <c r="C440" s="7">
        <v>0</v>
      </c>
      <c r="D440" s="7">
        <v>0</v>
      </c>
      <c r="E440" s="7">
        <v>0</v>
      </c>
      <c r="F440" s="7">
        <v>0</v>
      </c>
      <c r="G440" s="6">
        <f t="shared" si="28"/>
        <v>0</v>
      </c>
      <c r="H440" s="36"/>
    </row>
    <row r="441" spans="1:8" s="13" customFormat="1" ht="12.75" x14ac:dyDescent="0.25">
      <c r="A441" s="28">
        <v>71260</v>
      </c>
      <c r="B441" s="27" t="s">
        <v>327</v>
      </c>
      <c r="C441" s="7">
        <v>0</v>
      </c>
      <c r="D441" s="7">
        <v>0</v>
      </c>
      <c r="E441" s="7">
        <v>0</v>
      </c>
      <c r="F441" s="7">
        <v>0</v>
      </c>
      <c r="G441" s="6">
        <f t="shared" si="28"/>
        <v>0</v>
      </c>
      <c r="H441" s="36"/>
    </row>
    <row r="442" spans="1:8" s="13" customFormat="1" ht="12.75" x14ac:dyDescent="0.25">
      <c r="A442" s="28">
        <v>71270</v>
      </c>
      <c r="B442" s="27" t="s">
        <v>328</v>
      </c>
      <c r="C442" s="7">
        <v>0</v>
      </c>
      <c r="D442" s="7">
        <v>0</v>
      </c>
      <c r="E442" s="7">
        <v>0</v>
      </c>
      <c r="F442" s="7">
        <v>0</v>
      </c>
      <c r="G442" s="6">
        <f t="shared" si="28"/>
        <v>0</v>
      </c>
      <c r="H442" s="36"/>
    </row>
    <row r="443" spans="1:8" s="13" customFormat="1" ht="12.75" x14ac:dyDescent="0.25">
      <c r="A443" s="28">
        <v>71280</v>
      </c>
      <c r="B443" s="27" t="s">
        <v>439</v>
      </c>
      <c r="C443" s="7">
        <v>0</v>
      </c>
      <c r="D443" s="7">
        <v>0</v>
      </c>
      <c r="E443" s="7">
        <v>0</v>
      </c>
      <c r="F443" s="7">
        <v>0</v>
      </c>
      <c r="G443" s="6">
        <f t="shared" si="28"/>
        <v>0</v>
      </c>
      <c r="H443" s="36"/>
    </row>
    <row r="444" spans="1:8" s="13" customFormat="1" ht="12.75" x14ac:dyDescent="0.25">
      <c r="A444" s="28">
        <v>71290</v>
      </c>
      <c r="B444" s="27" t="s">
        <v>592</v>
      </c>
      <c r="C444" s="7">
        <v>0</v>
      </c>
      <c r="D444" s="7">
        <v>0</v>
      </c>
      <c r="E444" s="7">
        <v>0</v>
      </c>
      <c r="F444" s="7">
        <v>0</v>
      </c>
      <c r="G444" s="6">
        <f t="shared" si="28"/>
        <v>0</v>
      </c>
      <c r="H444" s="36"/>
    </row>
    <row r="445" spans="1:8" s="13" customFormat="1" ht="12.75" x14ac:dyDescent="0.25">
      <c r="A445" s="28">
        <v>71300</v>
      </c>
      <c r="B445" s="27" t="s">
        <v>438</v>
      </c>
      <c r="C445" s="7">
        <v>0</v>
      </c>
      <c r="D445" s="7">
        <v>0</v>
      </c>
      <c r="E445" s="7">
        <v>0</v>
      </c>
      <c r="F445" s="7">
        <v>0</v>
      </c>
      <c r="G445" s="6">
        <f t="shared" si="28"/>
        <v>0</v>
      </c>
      <c r="H445" s="36"/>
    </row>
    <row r="446" spans="1:8" s="13" customFormat="1" ht="12.75" x14ac:dyDescent="0.25">
      <c r="A446" s="28">
        <v>71400</v>
      </c>
      <c r="B446" s="27" t="s">
        <v>591</v>
      </c>
      <c r="C446" s="7">
        <v>0</v>
      </c>
      <c r="D446" s="7">
        <v>0</v>
      </c>
      <c r="E446" s="7">
        <v>0</v>
      </c>
      <c r="F446" s="7">
        <v>0</v>
      </c>
      <c r="G446" s="6">
        <f t="shared" si="28"/>
        <v>0</v>
      </c>
      <c r="H446" s="36"/>
    </row>
    <row r="447" spans="1:8" s="13" customFormat="1" ht="12.75" x14ac:dyDescent="0.25">
      <c r="A447" s="29">
        <v>720</v>
      </c>
      <c r="B447" s="30" t="s">
        <v>166</v>
      </c>
      <c r="C447" s="8">
        <f>SUM(C448:C467)</f>
        <v>0</v>
      </c>
      <c r="D447" s="8">
        <f>SUM(D448:D467)</f>
        <v>0</v>
      </c>
      <c r="E447" s="8">
        <f>SUM(E448:E467)</f>
        <v>0</v>
      </c>
      <c r="F447" s="8">
        <f>SUM(F448:F467)</f>
        <v>0</v>
      </c>
      <c r="G447" s="8">
        <f>SUM(G448:G467)</f>
        <v>0</v>
      </c>
      <c r="H447" s="36"/>
    </row>
    <row r="448" spans="1:8" s="13" customFormat="1" ht="14.25" customHeight="1" x14ac:dyDescent="0.25">
      <c r="A448" s="28">
        <v>72110</v>
      </c>
      <c r="B448" s="27" t="s">
        <v>384</v>
      </c>
      <c r="C448" s="11">
        <v>0</v>
      </c>
      <c r="D448" s="11">
        <v>0</v>
      </c>
      <c r="E448" s="11">
        <v>0</v>
      </c>
      <c r="F448" s="11">
        <v>0</v>
      </c>
      <c r="G448" s="6">
        <f t="shared" si="28"/>
        <v>0</v>
      </c>
      <c r="H448" s="36"/>
    </row>
    <row r="449" spans="1:8" s="13" customFormat="1" ht="14.25" customHeight="1" x14ac:dyDescent="0.25">
      <c r="A449" s="28">
        <v>72120</v>
      </c>
      <c r="B449" s="27" t="s">
        <v>319</v>
      </c>
      <c r="C449" s="11">
        <v>0</v>
      </c>
      <c r="D449" s="11">
        <v>0</v>
      </c>
      <c r="E449" s="11">
        <v>0</v>
      </c>
      <c r="F449" s="11">
        <v>0</v>
      </c>
      <c r="G449" s="6">
        <f t="shared" si="28"/>
        <v>0</v>
      </c>
      <c r="H449" s="36"/>
    </row>
    <row r="450" spans="1:8" s="13" customFormat="1" ht="15.75" customHeight="1" x14ac:dyDescent="0.25">
      <c r="A450" s="28">
        <v>72130</v>
      </c>
      <c r="B450" s="27" t="s">
        <v>196</v>
      </c>
      <c r="C450" s="11">
        <v>0</v>
      </c>
      <c r="D450" s="11">
        <v>0</v>
      </c>
      <c r="E450" s="11">
        <v>0</v>
      </c>
      <c r="F450" s="11">
        <v>0</v>
      </c>
      <c r="G450" s="6">
        <f t="shared" si="28"/>
        <v>0</v>
      </c>
      <c r="H450" s="36"/>
    </row>
    <row r="451" spans="1:8" s="13" customFormat="1" ht="12.75" x14ac:dyDescent="0.25">
      <c r="A451" s="28">
        <v>72140</v>
      </c>
      <c r="B451" s="27" t="s">
        <v>320</v>
      </c>
      <c r="C451" s="11">
        <v>0</v>
      </c>
      <c r="D451" s="11">
        <v>0</v>
      </c>
      <c r="E451" s="11">
        <v>0</v>
      </c>
      <c r="F451" s="11">
        <v>0</v>
      </c>
      <c r="G451" s="6">
        <f t="shared" si="28"/>
        <v>0</v>
      </c>
      <c r="H451" s="36"/>
    </row>
    <row r="452" spans="1:8" s="13" customFormat="1" ht="15.75" customHeight="1" x14ac:dyDescent="0.25">
      <c r="A452" s="28">
        <v>72150</v>
      </c>
      <c r="B452" s="27" t="s">
        <v>321</v>
      </c>
      <c r="C452" s="11">
        <v>0</v>
      </c>
      <c r="D452" s="11">
        <v>0</v>
      </c>
      <c r="E452" s="11">
        <v>0</v>
      </c>
      <c r="F452" s="11">
        <v>0</v>
      </c>
      <c r="G452" s="6">
        <f t="shared" si="28"/>
        <v>0</v>
      </c>
      <c r="H452" s="36"/>
    </row>
    <row r="453" spans="1:8" s="13" customFormat="1" ht="15.75" customHeight="1" x14ac:dyDescent="0.25">
      <c r="A453" s="28">
        <v>72160</v>
      </c>
      <c r="B453" s="27" t="s">
        <v>322</v>
      </c>
      <c r="C453" s="11">
        <v>0</v>
      </c>
      <c r="D453" s="11">
        <v>0</v>
      </c>
      <c r="E453" s="11">
        <v>0</v>
      </c>
      <c r="F453" s="11">
        <v>0</v>
      </c>
      <c r="G453" s="6">
        <f t="shared" si="28"/>
        <v>0</v>
      </c>
      <c r="H453" s="36"/>
    </row>
    <row r="454" spans="1:8" s="13" customFormat="1" ht="12.75" x14ac:dyDescent="0.25">
      <c r="A454" s="28">
        <v>72170</v>
      </c>
      <c r="B454" s="27" t="s">
        <v>324</v>
      </c>
      <c r="C454" s="11">
        <v>0</v>
      </c>
      <c r="D454" s="11">
        <v>0</v>
      </c>
      <c r="E454" s="11">
        <v>0</v>
      </c>
      <c r="F454" s="11">
        <v>0</v>
      </c>
      <c r="G454" s="6">
        <f t="shared" si="28"/>
        <v>0</v>
      </c>
      <c r="H454" s="36"/>
    </row>
    <row r="455" spans="1:8" s="13" customFormat="1" ht="15.75" customHeight="1" x14ac:dyDescent="0.25">
      <c r="A455" s="28">
        <v>72180</v>
      </c>
      <c r="B455" s="27" t="s">
        <v>323</v>
      </c>
      <c r="C455" s="11">
        <v>0</v>
      </c>
      <c r="D455" s="11">
        <v>0</v>
      </c>
      <c r="E455" s="11">
        <v>0</v>
      </c>
      <c r="F455" s="11">
        <v>0</v>
      </c>
      <c r="G455" s="6">
        <f t="shared" si="28"/>
        <v>0</v>
      </c>
      <c r="H455" s="36"/>
    </row>
    <row r="456" spans="1:8" s="13" customFormat="1" ht="14.25" customHeight="1" x14ac:dyDescent="0.25">
      <c r="A456" s="28">
        <v>72190</v>
      </c>
      <c r="B456" s="27" t="s">
        <v>197</v>
      </c>
      <c r="C456" s="11">
        <v>0</v>
      </c>
      <c r="D456" s="11">
        <v>0</v>
      </c>
      <c r="E456" s="11">
        <v>0</v>
      </c>
      <c r="F456" s="11">
        <v>0</v>
      </c>
      <c r="G456" s="6">
        <f t="shared" si="28"/>
        <v>0</v>
      </c>
      <c r="H456" s="36"/>
    </row>
    <row r="457" spans="1:8" s="13" customFormat="1" ht="14.25" customHeight="1" x14ac:dyDescent="0.25">
      <c r="A457" s="28">
        <v>72210</v>
      </c>
      <c r="B457" s="27" t="s">
        <v>167</v>
      </c>
      <c r="C457" s="11">
        <v>0</v>
      </c>
      <c r="D457" s="11">
        <v>0</v>
      </c>
      <c r="E457" s="11">
        <v>0</v>
      </c>
      <c r="F457" s="11">
        <v>0</v>
      </c>
      <c r="G457" s="6">
        <f t="shared" si="28"/>
        <v>0</v>
      </c>
      <c r="H457" s="36"/>
    </row>
    <row r="458" spans="1:8" s="13" customFormat="1" ht="14.25" customHeight="1" x14ac:dyDescent="0.25">
      <c r="A458" s="28">
        <v>72220</v>
      </c>
      <c r="B458" s="27" t="s">
        <v>415</v>
      </c>
      <c r="C458" s="11">
        <v>0</v>
      </c>
      <c r="D458" s="11">
        <v>0</v>
      </c>
      <c r="E458" s="11">
        <v>0</v>
      </c>
      <c r="F458" s="11">
        <v>0</v>
      </c>
      <c r="G458" s="6">
        <f t="shared" si="28"/>
        <v>0</v>
      </c>
      <c r="H458" s="36"/>
    </row>
    <row r="459" spans="1:8" s="13" customFormat="1" ht="14.25" customHeight="1" x14ac:dyDescent="0.25">
      <c r="A459" s="28">
        <v>72230</v>
      </c>
      <c r="B459" s="27" t="s">
        <v>198</v>
      </c>
      <c r="C459" s="11">
        <v>0</v>
      </c>
      <c r="D459" s="11">
        <v>0</v>
      </c>
      <c r="E459" s="11">
        <v>0</v>
      </c>
      <c r="F459" s="11">
        <v>0</v>
      </c>
      <c r="G459" s="6">
        <f t="shared" si="28"/>
        <v>0</v>
      </c>
      <c r="H459" s="36"/>
    </row>
    <row r="460" spans="1:8" s="13" customFormat="1" ht="14.25" customHeight="1" x14ac:dyDescent="0.25">
      <c r="A460" s="28">
        <v>72240</v>
      </c>
      <c r="B460" s="27" t="s">
        <v>325</v>
      </c>
      <c r="C460" s="11">
        <v>0</v>
      </c>
      <c r="D460" s="11">
        <v>0</v>
      </c>
      <c r="E460" s="11">
        <v>0</v>
      </c>
      <c r="F460" s="11">
        <v>0</v>
      </c>
      <c r="G460" s="6">
        <f t="shared" si="28"/>
        <v>0</v>
      </c>
      <c r="H460" s="36"/>
    </row>
    <row r="461" spans="1:8" s="13" customFormat="1" ht="14.25" customHeight="1" x14ac:dyDescent="0.25">
      <c r="A461" s="28">
        <v>72250</v>
      </c>
      <c r="B461" s="27" t="s">
        <v>326</v>
      </c>
      <c r="C461" s="11">
        <v>0</v>
      </c>
      <c r="D461" s="11">
        <v>0</v>
      </c>
      <c r="E461" s="11">
        <v>0</v>
      </c>
      <c r="F461" s="11">
        <v>0</v>
      </c>
      <c r="G461" s="6">
        <f t="shared" si="28"/>
        <v>0</v>
      </c>
      <c r="H461" s="36"/>
    </row>
    <row r="462" spans="1:8" s="13" customFormat="1" ht="14.25" customHeight="1" x14ac:dyDescent="0.25">
      <c r="A462" s="28">
        <v>72260</v>
      </c>
      <c r="B462" s="27" t="s">
        <v>327</v>
      </c>
      <c r="C462" s="11">
        <v>0</v>
      </c>
      <c r="D462" s="11">
        <v>0</v>
      </c>
      <c r="E462" s="11">
        <v>0</v>
      </c>
      <c r="F462" s="11">
        <v>0</v>
      </c>
      <c r="G462" s="6">
        <f t="shared" si="28"/>
        <v>0</v>
      </c>
      <c r="H462" s="36"/>
    </row>
    <row r="463" spans="1:8" s="13" customFormat="1" ht="14.25" customHeight="1" x14ac:dyDescent="0.25">
      <c r="A463" s="28">
        <v>72270</v>
      </c>
      <c r="B463" s="27" t="s">
        <v>328</v>
      </c>
      <c r="C463" s="11">
        <v>0</v>
      </c>
      <c r="D463" s="11">
        <v>0</v>
      </c>
      <c r="E463" s="11">
        <v>0</v>
      </c>
      <c r="F463" s="11">
        <v>0</v>
      </c>
      <c r="G463" s="6">
        <f t="shared" si="28"/>
        <v>0</v>
      </c>
      <c r="H463" s="36"/>
    </row>
    <row r="464" spans="1:8" s="13" customFormat="1" ht="14.25" customHeight="1" x14ac:dyDescent="0.25">
      <c r="A464" s="28">
        <v>72280</v>
      </c>
      <c r="B464" s="27" t="s">
        <v>439</v>
      </c>
      <c r="C464" s="11">
        <v>0</v>
      </c>
      <c r="D464" s="11">
        <v>0</v>
      </c>
      <c r="E464" s="11">
        <v>0</v>
      </c>
      <c r="F464" s="11">
        <v>0</v>
      </c>
      <c r="G464" s="6">
        <f t="shared" si="28"/>
        <v>0</v>
      </c>
      <c r="H464" s="36"/>
    </row>
    <row r="465" spans="1:8" s="13" customFormat="1" ht="14.25" customHeight="1" x14ac:dyDescent="0.25">
      <c r="A465" s="28">
        <v>72290</v>
      </c>
      <c r="B465" s="27" t="s">
        <v>593</v>
      </c>
      <c r="C465" s="11">
        <v>0</v>
      </c>
      <c r="D465" s="11">
        <v>0</v>
      </c>
      <c r="E465" s="11">
        <v>0</v>
      </c>
      <c r="F465" s="11">
        <v>0</v>
      </c>
      <c r="G465" s="6">
        <f t="shared" si="28"/>
        <v>0</v>
      </c>
      <c r="H465" s="36"/>
    </row>
    <row r="466" spans="1:8" s="13" customFormat="1" ht="12.75" x14ac:dyDescent="0.25">
      <c r="A466" s="28">
        <v>72300</v>
      </c>
      <c r="B466" s="27" t="s">
        <v>199</v>
      </c>
      <c r="C466" s="11">
        <v>0</v>
      </c>
      <c r="D466" s="11">
        <v>0</v>
      </c>
      <c r="E466" s="11">
        <v>0</v>
      </c>
      <c r="F466" s="11">
        <v>0</v>
      </c>
      <c r="G466" s="6">
        <f t="shared" si="28"/>
        <v>0</v>
      </c>
      <c r="H466" s="36"/>
    </row>
    <row r="467" spans="1:8" s="13" customFormat="1" ht="12.75" x14ac:dyDescent="0.25">
      <c r="A467" s="28">
        <v>72400</v>
      </c>
      <c r="B467" s="27" t="s">
        <v>416</v>
      </c>
      <c r="C467" s="11">
        <v>0</v>
      </c>
      <c r="D467" s="11">
        <v>0</v>
      </c>
      <c r="E467" s="11">
        <v>0</v>
      </c>
      <c r="F467" s="11">
        <v>0</v>
      </c>
      <c r="G467" s="6">
        <f t="shared" si="28"/>
        <v>0</v>
      </c>
      <c r="H467" s="36"/>
    </row>
    <row r="468" spans="1:8" s="13" customFormat="1" ht="12.75" x14ac:dyDescent="0.25">
      <c r="A468" s="29">
        <v>730</v>
      </c>
      <c r="B468" s="30" t="s">
        <v>417</v>
      </c>
      <c r="C468" s="16">
        <f>+SUM(C469:C472)</f>
        <v>0</v>
      </c>
      <c r="D468" s="16">
        <f t="shared" ref="D468:G468" si="29">+SUM(D469:D472)</f>
        <v>0</v>
      </c>
      <c r="E468" s="16">
        <f t="shared" si="29"/>
        <v>0</v>
      </c>
      <c r="F468" s="16">
        <f t="shared" si="29"/>
        <v>0</v>
      </c>
      <c r="G468" s="16">
        <f t="shared" si="29"/>
        <v>0</v>
      </c>
      <c r="H468" s="36"/>
    </row>
    <row r="469" spans="1:8" s="13" customFormat="1" ht="12.75" x14ac:dyDescent="0.25">
      <c r="A469" s="28">
        <v>73100</v>
      </c>
      <c r="B469" s="27" t="s">
        <v>418</v>
      </c>
      <c r="C469" s="11">
        <v>0</v>
      </c>
      <c r="D469" s="11">
        <v>0</v>
      </c>
      <c r="E469" s="11">
        <v>0</v>
      </c>
      <c r="F469" s="11">
        <v>0</v>
      </c>
      <c r="G469" s="6">
        <f t="shared" si="28"/>
        <v>0</v>
      </c>
      <c r="H469" s="36"/>
    </row>
    <row r="470" spans="1:8" s="13" customFormat="1" ht="12.75" x14ac:dyDescent="0.25">
      <c r="A470" s="28">
        <v>73200</v>
      </c>
      <c r="B470" s="27" t="s">
        <v>419</v>
      </c>
      <c r="C470" s="11">
        <v>0</v>
      </c>
      <c r="D470" s="11">
        <v>0</v>
      </c>
      <c r="E470" s="11">
        <v>0</v>
      </c>
      <c r="F470" s="11">
        <v>0</v>
      </c>
      <c r="G470" s="6">
        <f t="shared" si="28"/>
        <v>0</v>
      </c>
      <c r="H470" s="36"/>
    </row>
    <row r="471" spans="1:8" s="13" customFormat="1" ht="12.75" x14ac:dyDescent="0.25">
      <c r="A471" s="28">
        <v>73300</v>
      </c>
      <c r="B471" s="27" t="s">
        <v>420</v>
      </c>
      <c r="C471" s="11">
        <v>0</v>
      </c>
      <c r="D471" s="11">
        <v>0</v>
      </c>
      <c r="E471" s="11">
        <v>0</v>
      </c>
      <c r="F471" s="11">
        <v>0</v>
      </c>
      <c r="G471" s="6">
        <f t="shared" si="28"/>
        <v>0</v>
      </c>
      <c r="H471" s="36"/>
    </row>
    <row r="472" spans="1:8" s="13" customFormat="1" ht="12.75" x14ac:dyDescent="0.25">
      <c r="A472" s="28">
        <v>73400</v>
      </c>
      <c r="B472" s="27" t="s">
        <v>421</v>
      </c>
      <c r="C472" s="11">
        <v>0</v>
      </c>
      <c r="D472" s="11">
        <v>0</v>
      </c>
      <c r="E472" s="11">
        <v>0</v>
      </c>
      <c r="F472" s="11">
        <v>0</v>
      </c>
      <c r="G472" s="6">
        <f t="shared" si="28"/>
        <v>0</v>
      </c>
      <c r="H472" s="36"/>
    </row>
    <row r="473" spans="1:8" s="13" customFormat="1" ht="12.75" x14ac:dyDescent="0.25">
      <c r="A473" s="29">
        <v>740</v>
      </c>
      <c r="B473" s="30" t="s">
        <v>168</v>
      </c>
      <c r="C473" s="8">
        <f>SUM(C474:C485)</f>
        <v>0</v>
      </c>
      <c r="D473" s="8">
        <f>SUM(D474:D485)</f>
        <v>0</v>
      </c>
      <c r="E473" s="8">
        <f>SUM(E474:E485)</f>
        <v>0</v>
      </c>
      <c r="F473" s="8">
        <f>SUM(F474:F485)</f>
        <v>0</v>
      </c>
      <c r="G473" s="8">
        <f>SUM(G474:G485)</f>
        <v>0</v>
      </c>
      <c r="H473" s="36"/>
    </row>
    <row r="474" spans="1:8" s="13" customFormat="1" ht="14.25" customHeight="1" x14ac:dyDescent="0.25">
      <c r="A474" s="28">
        <v>74100</v>
      </c>
      <c r="B474" s="27" t="s">
        <v>187</v>
      </c>
      <c r="C474" s="11">
        <v>0</v>
      </c>
      <c r="D474" s="11">
        <v>0</v>
      </c>
      <c r="E474" s="11">
        <v>0</v>
      </c>
      <c r="F474" s="11">
        <v>0</v>
      </c>
      <c r="G474" s="6">
        <f t="shared" si="28"/>
        <v>0</v>
      </c>
      <c r="H474" s="36"/>
    </row>
    <row r="475" spans="1:8" s="13" customFormat="1" ht="14.25" customHeight="1" x14ac:dyDescent="0.25">
      <c r="A475" s="28">
        <v>74200</v>
      </c>
      <c r="B475" s="27" t="s">
        <v>188</v>
      </c>
      <c r="C475" s="11">
        <v>0</v>
      </c>
      <c r="D475" s="11">
        <v>0</v>
      </c>
      <c r="E475" s="11">
        <v>0</v>
      </c>
      <c r="F475" s="11">
        <v>0</v>
      </c>
      <c r="G475" s="6">
        <f t="shared" si="28"/>
        <v>0</v>
      </c>
      <c r="H475" s="36"/>
    </row>
    <row r="476" spans="1:8" s="14" customFormat="1" ht="12.75" x14ac:dyDescent="0.25">
      <c r="A476" s="28">
        <v>74300</v>
      </c>
      <c r="B476" s="27" t="s">
        <v>189</v>
      </c>
      <c r="C476" s="11">
        <v>0</v>
      </c>
      <c r="D476" s="11">
        <v>0</v>
      </c>
      <c r="E476" s="11">
        <v>0</v>
      </c>
      <c r="F476" s="11">
        <v>0</v>
      </c>
      <c r="G476" s="6">
        <f t="shared" si="28"/>
        <v>0</v>
      </c>
      <c r="H476" s="36"/>
    </row>
    <row r="477" spans="1:8" s="14" customFormat="1" ht="12.75" x14ac:dyDescent="0.25">
      <c r="A477" s="28">
        <v>74400</v>
      </c>
      <c r="B477" s="27" t="s">
        <v>440</v>
      </c>
      <c r="C477" s="11">
        <v>0</v>
      </c>
      <c r="D477" s="11">
        <v>0</v>
      </c>
      <c r="E477" s="11">
        <v>0</v>
      </c>
      <c r="F477" s="11">
        <v>0</v>
      </c>
      <c r="G477" s="6">
        <f t="shared" si="28"/>
        <v>0</v>
      </c>
      <c r="H477" s="36"/>
    </row>
    <row r="478" spans="1:8" s="13" customFormat="1" ht="14.25" customHeight="1" x14ac:dyDescent="0.25">
      <c r="A478" s="28">
        <v>74500</v>
      </c>
      <c r="B478" s="27" t="s">
        <v>190</v>
      </c>
      <c r="C478" s="11">
        <v>0</v>
      </c>
      <c r="D478" s="11">
        <v>0</v>
      </c>
      <c r="E478" s="11">
        <v>0</v>
      </c>
      <c r="F478" s="11">
        <v>0</v>
      </c>
      <c r="G478" s="6">
        <f t="shared" si="28"/>
        <v>0</v>
      </c>
      <c r="H478" s="36"/>
    </row>
    <row r="479" spans="1:8" s="13" customFormat="1" ht="14.25" customHeight="1" x14ac:dyDescent="0.25">
      <c r="A479" s="28">
        <v>74600</v>
      </c>
      <c r="B479" s="27" t="s">
        <v>191</v>
      </c>
      <c r="C479" s="11">
        <v>0</v>
      </c>
      <c r="D479" s="11">
        <v>0</v>
      </c>
      <c r="E479" s="11">
        <v>0</v>
      </c>
      <c r="F479" s="11">
        <v>0</v>
      </c>
      <c r="G479" s="6">
        <f t="shared" si="28"/>
        <v>0</v>
      </c>
      <c r="H479" s="36"/>
    </row>
    <row r="480" spans="1:8" s="13" customFormat="1" ht="14.25" customHeight="1" x14ac:dyDescent="0.25">
      <c r="A480" s="28">
        <v>74700</v>
      </c>
      <c r="B480" s="27" t="s">
        <v>192</v>
      </c>
      <c r="C480" s="11">
        <v>0</v>
      </c>
      <c r="D480" s="11">
        <v>0</v>
      </c>
      <c r="E480" s="11">
        <v>0</v>
      </c>
      <c r="F480" s="11">
        <v>0</v>
      </c>
      <c r="G480" s="6">
        <f t="shared" si="28"/>
        <v>0</v>
      </c>
      <c r="H480" s="36"/>
    </row>
    <row r="481" spans="1:8" s="13" customFormat="1" ht="14.25" customHeight="1" x14ac:dyDescent="0.25">
      <c r="A481" s="28">
        <v>74820</v>
      </c>
      <c r="B481" s="27" t="s">
        <v>329</v>
      </c>
      <c r="C481" s="11">
        <v>0</v>
      </c>
      <c r="D481" s="11">
        <v>0</v>
      </c>
      <c r="E481" s="11">
        <v>0</v>
      </c>
      <c r="F481" s="11">
        <v>0</v>
      </c>
      <c r="G481" s="6">
        <f t="shared" si="28"/>
        <v>0</v>
      </c>
      <c r="H481" s="36"/>
    </row>
    <row r="482" spans="1:8" s="13" customFormat="1" ht="14.25" customHeight="1" x14ac:dyDescent="0.25">
      <c r="A482" s="28">
        <v>74830</v>
      </c>
      <c r="B482" s="27" t="s">
        <v>169</v>
      </c>
      <c r="C482" s="11">
        <v>0</v>
      </c>
      <c r="D482" s="11">
        <v>0</v>
      </c>
      <c r="E482" s="11">
        <v>0</v>
      </c>
      <c r="F482" s="11">
        <v>0</v>
      </c>
      <c r="G482" s="6">
        <f t="shared" si="28"/>
        <v>0</v>
      </c>
      <c r="H482" s="36"/>
    </row>
    <row r="483" spans="1:8" s="13" customFormat="1" ht="12.75" x14ac:dyDescent="0.25">
      <c r="A483" s="28">
        <v>74840</v>
      </c>
      <c r="B483" s="27" t="s">
        <v>193</v>
      </c>
      <c r="C483" s="11">
        <v>0</v>
      </c>
      <c r="D483" s="11">
        <v>0</v>
      </c>
      <c r="E483" s="11">
        <v>0</v>
      </c>
      <c r="F483" s="11">
        <v>0</v>
      </c>
      <c r="G483" s="6">
        <f t="shared" si="28"/>
        <v>0</v>
      </c>
      <c r="H483" s="36"/>
    </row>
    <row r="484" spans="1:8" s="13" customFormat="1" ht="12.75" x14ac:dyDescent="0.25">
      <c r="A484" s="28">
        <v>74850</v>
      </c>
      <c r="B484" s="27" t="s">
        <v>194</v>
      </c>
      <c r="C484" s="11">
        <v>0</v>
      </c>
      <c r="D484" s="11">
        <v>0</v>
      </c>
      <c r="E484" s="11">
        <v>0</v>
      </c>
      <c r="F484" s="11">
        <v>0</v>
      </c>
      <c r="G484" s="6">
        <f t="shared" si="28"/>
        <v>0</v>
      </c>
      <c r="H484" s="36"/>
    </row>
    <row r="485" spans="1:8" s="13" customFormat="1" ht="14.25" customHeight="1" x14ac:dyDescent="0.25">
      <c r="A485" s="28">
        <v>74890</v>
      </c>
      <c r="B485" s="27" t="s">
        <v>195</v>
      </c>
      <c r="C485" s="11">
        <v>0</v>
      </c>
      <c r="D485" s="11">
        <v>0</v>
      </c>
      <c r="E485" s="11">
        <v>0</v>
      </c>
      <c r="F485" s="11">
        <v>0</v>
      </c>
      <c r="G485" s="6">
        <f t="shared" si="28"/>
        <v>0</v>
      </c>
      <c r="H485" s="36"/>
    </row>
    <row r="486" spans="1:8" s="13" customFormat="1" ht="14.25" customHeight="1" x14ac:dyDescent="0.25">
      <c r="A486" s="29">
        <v>900</v>
      </c>
      <c r="B486" s="30" t="s">
        <v>170</v>
      </c>
      <c r="C486" s="8">
        <f>+C487+C490+C493+C496+C499</f>
        <v>0</v>
      </c>
      <c r="D486" s="8">
        <f t="shared" ref="D486:G486" si="30">+D487+D490+D493+D496+D499</f>
        <v>0</v>
      </c>
      <c r="E486" s="8">
        <f t="shared" si="30"/>
        <v>0</v>
      </c>
      <c r="F486" s="8">
        <f t="shared" si="30"/>
        <v>0</v>
      </c>
      <c r="G486" s="8">
        <f t="shared" si="30"/>
        <v>0</v>
      </c>
      <c r="H486" s="36"/>
    </row>
    <row r="487" spans="1:8" s="13" customFormat="1" ht="14.25" customHeight="1" x14ac:dyDescent="0.25">
      <c r="A487" s="29">
        <v>920</v>
      </c>
      <c r="B487" s="30" t="s">
        <v>171</v>
      </c>
      <c r="C487" s="8">
        <f>SUM(C488:C489)</f>
        <v>0</v>
      </c>
      <c r="D487" s="8">
        <f t="shared" ref="D487:G487" si="31">SUM(D488:D489)</f>
        <v>0</v>
      </c>
      <c r="E487" s="8">
        <f t="shared" si="31"/>
        <v>0</v>
      </c>
      <c r="F487" s="8">
        <f t="shared" si="31"/>
        <v>0</v>
      </c>
      <c r="G487" s="8">
        <f t="shared" si="31"/>
        <v>0</v>
      </c>
      <c r="H487" s="36"/>
    </row>
    <row r="488" spans="1:8" s="13" customFormat="1" ht="14.25" customHeight="1" x14ac:dyDescent="0.25">
      <c r="A488" s="28">
        <v>92100</v>
      </c>
      <c r="B488" s="27" t="s">
        <v>185</v>
      </c>
      <c r="C488" s="11">
        <v>0</v>
      </c>
      <c r="D488" s="11">
        <v>0</v>
      </c>
      <c r="E488" s="11">
        <v>0</v>
      </c>
      <c r="F488" s="11">
        <v>0</v>
      </c>
      <c r="G488" s="6">
        <f t="shared" ref="G488:G509" si="32">+D488-C488</f>
        <v>0</v>
      </c>
      <c r="H488" s="36"/>
    </row>
    <row r="489" spans="1:8" s="13" customFormat="1" ht="14.25" customHeight="1" x14ac:dyDescent="0.25">
      <c r="A489" s="28">
        <v>92200</v>
      </c>
      <c r="B489" s="27" t="s">
        <v>186</v>
      </c>
      <c r="C489" s="11">
        <v>0</v>
      </c>
      <c r="D489" s="11">
        <v>0</v>
      </c>
      <c r="E489" s="11">
        <v>0</v>
      </c>
      <c r="F489" s="11">
        <v>0</v>
      </c>
      <c r="G489" s="6">
        <f t="shared" si="32"/>
        <v>0</v>
      </c>
      <c r="H489" s="36"/>
    </row>
    <row r="490" spans="1:8" s="13" customFormat="1" ht="14.25" customHeight="1" x14ac:dyDescent="0.25">
      <c r="A490" s="29">
        <v>930</v>
      </c>
      <c r="B490" s="30" t="s">
        <v>172</v>
      </c>
      <c r="C490" s="8">
        <f>SUM(C491:C492)</f>
        <v>0</v>
      </c>
      <c r="D490" s="8">
        <f t="shared" ref="D490:G490" si="33">SUM(D491:D492)</f>
        <v>0</v>
      </c>
      <c r="E490" s="8">
        <f t="shared" si="33"/>
        <v>0</v>
      </c>
      <c r="F490" s="8">
        <f t="shared" si="33"/>
        <v>0</v>
      </c>
      <c r="G490" s="8">
        <f t="shared" si="33"/>
        <v>0</v>
      </c>
      <c r="H490" s="36"/>
    </row>
    <row r="491" spans="1:8" s="13" customFormat="1" ht="14.25" customHeight="1" x14ac:dyDescent="0.25">
      <c r="A491" s="28">
        <v>93100</v>
      </c>
      <c r="B491" s="27" t="s">
        <v>184</v>
      </c>
      <c r="C491" s="11">
        <v>0</v>
      </c>
      <c r="D491" s="11">
        <v>0</v>
      </c>
      <c r="E491" s="11">
        <v>0</v>
      </c>
      <c r="F491" s="11">
        <v>0</v>
      </c>
      <c r="G491" s="6">
        <f t="shared" si="32"/>
        <v>0</v>
      </c>
      <c r="H491" s="36"/>
    </row>
    <row r="492" spans="1:8" s="13" customFormat="1" ht="14.25" customHeight="1" x14ac:dyDescent="0.25">
      <c r="A492" s="28">
        <v>93200</v>
      </c>
      <c r="B492" s="27" t="s">
        <v>330</v>
      </c>
      <c r="C492" s="11">
        <v>0</v>
      </c>
      <c r="D492" s="11">
        <v>0</v>
      </c>
      <c r="E492" s="11">
        <v>0</v>
      </c>
      <c r="F492" s="11">
        <v>0</v>
      </c>
      <c r="G492" s="6">
        <f t="shared" si="32"/>
        <v>0</v>
      </c>
      <c r="H492" s="36"/>
    </row>
    <row r="493" spans="1:8" s="13" customFormat="1" ht="14.25" customHeight="1" x14ac:dyDescent="0.25">
      <c r="A493" s="29">
        <v>940</v>
      </c>
      <c r="B493" s="30" t="s">
        <v>173</v>
      </c>
      <c r="C493" s="8">
        <f>SUM(C494:C495)</f>
        <v>0</v>
      </c>
      <c r="D493" s="8">
        <f t="shared" ref="D493:G493" si="34">SUM(D494:D495)</f>
        <v>0</v>
      </c>
      <c r="E493" s="8">
        <f t="shared" si="34"/>
        <v>0</v>
      </c>
      <c r="F493" s="8">
        <f t="shared" si="34"/>
        <v>0</v>
      </c>
      <c r="G493" s="8">
        <f t="shared" si="34"/>
        <v>0</v>
      </c>
      <c r="H493" s="36"/>
    </row>
    <row r="494" spans="1:8" s="13" customFormat="1" ht="14.25" customHeight="1" x14ac:dyDescent="0.25">
      <c r="A494" s="28">
        <v>94100</v>
      </c>
      <c r="B494" s="27" t="s">
        <v>182</v>
      </c>
      <c r="C494" s="11">
        <v>0</v>
      </c>
      <c r="D494" s="11">
        <v>0</v>
      </c>
      <c r="E494" s="11">
        <v>0</v>
      </c>
      <c r="F494" s="11">
        <v>0</v>
      </c>
      <c r="G494" s="6">
        <f t="shared" si="32"/>
        <v>0</v>
      </c>
      <c r="H494" s="36"/>
    </row>
    <row r="495" spans="1:8" s="13" customFormat="1" ht="14.25" customHeight="1" x14ac:dyDescent="0.25">
      <c r="A495" s="28">
        <v>94200</v>
      </c>
      <c r="B495" s="27" t="s">
        <v>183</v>
      </c>
      <c r="C495" s="11">
        <v>0</v>
      </c>
      <c r="D495" s="11">
        <v>0</v>
      </c>
      <c r="E495" s="11">
        <v>0</v>
      </c>
      <c r="F495" s="11">
        <v>0</v>
      </c>
      <c r="G495" s="6">
        <f t="shared" si="32"/>
        <v>0</v>
      </c>
      <c r="H495" s="36"/>
    </row>
    <row r="496" spans="1:8" s="14" customFormat="1" ht="14.25" customHeight="1" x14ac:dyDescent="0.25">
      <c r="A496" s="29">
        <v>950</v>
      </c>
      <c r="B496" s="30" t="s">
        <v>174</v>
      </c>
      <c r="C496" s="8">
        <f>SUM(C497:C498)</f>
        <v>0</v>
      </c>
      <c r="D496" s="8">
        <f t="shared" ref="D496:G496" si="35">SUM(D497:D498)</f>
        <v>0</v>
      </c>
      <c r="E496" s="8">
        <f t="shared" si="35"/>
        <v>0</v>
      </c>
      <c r="F496" s="8">
        <f t="shared" si="35"/>
        <v>0</v>
      </c>
      <c r="G496" s="8">
        <f t="shared" si="35"/>
        <v>0</v>
      </c>
      <c r="H496" s="36"/>
    </row>
    <row r="497" spans="1:8" s="13" customFormat="1" ht="14.25" customHeight="1" x14ac:dyDescent="0.25">
      <c r="A497" s="28">
        <v>95100</v>
      </c>
      <c r="B497" s="27" t="s">
        <v>180</v>
      </c>
      <c r="C497" s="11">
        <v>0</v>
      </c>
      <c r="D497" s="11">
        <v>0</v>
      </c>
      <c r="E497" s="11">
        <v>0</v>
      </c>
      <c r="F497" s="11">
        <v>0</v>
      </c>
      <c r="G497" s="6">
        <f t="shared" si="32"/>
        <v>0</v>
      </c>
      <c r="H497" s="36"/>
    </row>
    <row r="498" spans="1:8" s="13" customFormat="1" ht="14.25" customHeight="1" x14ac:dyDescent="0.25">
      <c r="A498" s="28">
        <v>95200</v>
      </c>
      <c r="B498" s="27" t="s">
        <v>181</v>
      </c>
      <c r="C498" s="11">
        <v>0</v>
      </c>
      <c r="D498" s="11">
        <v>0</v>
      </c>
      <c r="E498" s="11">
        <v>0</v>
      </c>
      <c r="F498" s="11">
        <v>0</v>
      </c>
      <c r="G498" s="6">
        <f t="shared" si="32"/>
        <v>0</v>
      </c>
      <c r="H498" s="36"/>
    </row>
    <row r="499" spans="1:8" s="13" customFormat="1" ht="14.25" customHeight="1" x14ac:dyDescent="0.25">
      <c r="A499" s="29">
        <v>990</v>
      </c>
      <c r="B499" s="30" t="s">
        <v>175</v>
      </c>
      <c r="C499" s="8">
        <f>SUM(C500:C509)</f>
        <v>0</v>
      </c>
      <c r="D499" s="8">
        <f>SUM(D500:D509)</f>
        <v>0</v>
      </c>
      <c r="E499" s="8">
        <f>SUM(E500:E509)</f>
        <v>0</v>
      </c>
      <c r="F499" s="8">
        <f>SUM(F500:F509)</f>
        <v>0</v>
      </c>
      <c r="G499" s="8">
        <f>SUM(G500:G509)</f>
        <v>0</v>
      </c>
      <c r="H499" s="36"/>
    </row>
    <row r="500" spans="1:8" s="13" customFormat="1" ht="14.25" customHeight="1" x14ac:dyDescent="0.25">
      <c r="A500" s="28">
        <v>99100</v>
      </c>
      <c r="B500" s="27" t="s">
        <v>176</v>
      </c>
      <c r="C500" s="11">
        <v>0</v>
      </c>
      <c r="D500" s="11">
        <v>0</v>
      </c>
      <c r="E500" s="11">
        <v>0</v>
      </c>
      <c r="F500" s="11">
        <v>0</v>
      </c>
      <c r="G500" s="6">
        <f t="shared" si="32"/>
        <v>0</v>
      </c>
      <c r="H500" s="36"/>
    </row>
    <row r="501" spans="1:8" ht="14.25" customHeight="1" x14ac:dyDescent="0.25">
      <c r="A501" s="28">
        <v>99200</v>
      </c>
      <c r="B501" s="27" t="s">
        <v>177</v>
      </c>
      <c r="C501" s="11">
        <v>0</v>
      </c>
      <c r="D501" s="11">
        <v>0</v>
      </c>
      <c r="E501" s="11">
        <v>0</v>
      </c>
      <c r="F501" s="11">
        <v>0</v>
      </c>
      <c r="G501" s="6">
        <f t="shared" si="32"/>
        <v>0</v>
      </c>
      <c r="H501" s="36"/>
    </row>
    <row r="502" spans="1:8" ht="14.25" customHeight="1" x14ac:dyDescent="0.25">
      <c r="A502" s="28">
        <v>99300</v>
      </c>
      <c r="B502" s="27" t="s">
        <v>558</v>
      </c>
      <c r="C502" s="11">
        <v>0</v>
      </c>
      <c r="D502" s="11">
        <v>0</v>
      </c>
      <c r="E502" s="11">
        <v>0</v>
      </c>
      <c r="F502" s="11">
        <v>0</v>
      </c>
      <c r="G502" s="6">
        <f t="shared" si="32"/>
        <v>0</v>
      </c>
      <c r="H502" s="36"/>
    </row>
    <row r="503" spans="1:8" ht="14.25" customHeight="1" x14ac:dyDescent="0.25">
      <c r="A503" s="28">
        <v>99400</v>
      </c>
      <c r="B503" s="27" t="s">
        <v>178</v>
      </c>
      <c r="C503" s="11">
        <v>0</v>
      </c>
      <c r="D503" s="11">
        <v>0</v>
      </c>
      <c r="E503" s="11">
        <v>0</v>
      </c>
      <c r="F503" s="11">
        <v>0</v>
      </c>
      <c r="G503" s="6">
        <f t="shared" si="32"/>
        <v>0</v>
      </c>
      <c r="H503" s="36"/>
    </row>
    <row r="504" spans="1:8" ht="25.5" x14ac:dyDescent="0.25">
      <c r="A504" s="28">
        <v>99500</v>
      </c>
      <c r="B504" s="27" t="s">
        <v>594</v>
      </c>
      <c r="C504" s="11">
        <v>0</v>
      </c>
      <c r="D504" s="11">
        <v>0</v>
      </c>
      <c r="E504" s="11">
        <v>0</v>
      </c>
      <c r="F504" s="11">
        <v>0</v>
      </c>
      <c r="G504" s="6">
        <f t="shared" si="32"/>
        <v>0</v>
      </c>
      <c r="H504" s="36"/>
    </row>
    <row r="505" spans="1:8" ht="12.75" x14ac:dyDescent="0.25">
      <c r="A505" s="28">
        <v>99600</v>
      </c>
      <c r="B505" s="27" t="s">
        <v>441</v>
      </c>
      <c r="C505" s="11">
        <v>0</v>
      </c>
      <c r="D505" s="11">
        <v>0</v>
      </c>
      <c r="E505" s="11">
        <v>0</v>
      </c>
      <c r="F505" s="11">
        <v>0</v>
      </c>
      <c r="G505" s="6">
        <f t="shared" si="32"/>
        <v>0</v>
      </c>
      <c r="H505" s="36"/>
    </row>
    <row r="506" spans="1:8" ht="12.75" x14ac:dyDescent="0.25">
      <c r="A506" s="28">
        <v>99710</v>
      </c>
      <c r="B506" s="27" t="s">
        <v>442</v>
      </c>
      <c r="C506" s="11">
        <v>0</v>
      </c>
      <c r="D506" s="11">
        <v>0</v>
      </c>
      <c r="E506" s="11">
        <v>0</v>
      </c>
      <c r="F506" s="11">
        <v>0</v>
      </c>
      <c r="G506" s="6">
        <f t="shared" si="32"/>
        <v>0</v>
      </c>
      <c r="H506" s="36"/>
    </row>
    <row r="507" spans="1:8" ht="12.75" x14ac:dyDescent="0.25">
      <c r="A507" s="28">
        <v>99720</v>
      </c>
      <c r="B507" s="27" t="s">
        <v>443</v>
      </c>
      <c r="C507" s="11">
        <v>0</v>
      </c>
      <c r="D507" s="11">
        <v>0</v>
      </c>
      <c r="E507" s="11">
        <v>0</v>
      </c>
      <c r="F507" s="11">
        <v>0</v>
      </c>
      <c r="G507" s="6">
        <f t="shared" si="32"/>
        <v>0</v>
      </c>
      <c r="H507" s="36"/>
    </row>
    <row r="508" spans="1:8" ht="12.75" x14ac:dyDescent="0.25">
      <c r="A508" s="28">
        <v>99810</v>
      </c>
      <c r="B508" s="27" t="s">
        <v>444</v>
      </c>
      <c r="C508" s="11">
        <v>0</v>
      </c>
      <c r="D508" s="11">
        <v>0</v>
      </c>
      <c r="E508" s="11">
        <v>0</v>
      </c>
      <c r="F508" s="11">
        <v>0</v>
      </c>
      <c r="G508" s="6">
        <f t="shared" si="32"/>
        <v>0</v>
      </c>
      <c r="H508" s="36"/>
    </row>
    <row r="509" spans="1:8" ht="12.75" x14ac:dyDescent="0.25">
      <c r="A509" s="28">
        <v>99820</v>
      </c>
      <c r="B509" s="27" t="s">
        <v>445</v>
      </c>
      <c r="C509" s="11">
        <v>0</v>
      </c>
      <c r="D509" s="11">
        <v>0</v>
      </c>
      <c r="E509" s="11">
        <v>0</v>
      </c>
      <c r="F509" s="11">
        <v>0</v>
      </c>
      <c r="G509" s="6">
        <f t="shared" si="32"/>
        <v>0</v>
      </c>
      <c r="H509" s="36"/>
    </row>
    <row r="510" spans="1:8" ht="14.25" customHeight="1" x14ac:dyDescent="0.25">
      <c r="A510" s="54" t="s">
        <v>179</v>
      </c>
      <c r="B510" s="54"/>
      <c r="C510" s="8">
        <f>+C8+C61+C153+C234+C294+C357+C426+C486</f>
        <v>0</v>
      </c>
      <c r="D510" s="8">
        <f>+D8+D61+D153+D234+D294+D357+D426+D486</f>
        <v>0</v>
      </c>
      <c r="E510" s="8">
        <f>+E8+E61+E153+E234+E294+E357+E426+E486</f>
        <v>0</v>
      </c>
      <c r="F510" s="8">
        <f>+F8+F61+F153+F234+F294+F357+F426+F486</f>
        <v>0</v>
      </c>
      <c r="G510" s="8">
        <f>+G8+G61+G153+G234+G294+G357+G426+G486</f>
        <v>0</v>
      </c>
      <c r="H510" s="36"/>
    </row>
    <row r="511" spans="1:8" ht="14.25" customHeight="1" x14ac:dyDescent="0.25">
      <c r="C511" s="12"/>
      <c r="D511" s="12"/>
      <c r="E511" s="12"/>
      <c r="F511" s="12"/>
    </row>
    <row r="512" spans="1:8" ht="14.25" customHeight="1" x14ac:dyDescent="0.2">
      <c r="A512" s="52" t="s">
        <v>274</v>
      </c>
      <c r="B512" s="52"/>
      <c r="C512" s="52"/>
      <c r="D512" s="52"/>
      <c r="E512" s="52"/>
      <c r="F512" s="52"/>
      <c r="G512" s="52"/>
      <c r="H512" s="52"/>
    </row>
    <row r="513" spans="1:8" ht="14.25" customHeight="1" x14ac:dyDescent="0.2">
      <c r="A513" s="48"/>
      <c r="B513" s="49"/>
      <c r="C513" s="18"/>
      <c r="D513" s="19"/>
      <c r="E513" s="18"/>
      <c r="F513" s="18"/>
      <c r="G513" s="19"/>
      <c r="H513" s="18"/>
    </row>
    <row r="515" spans="1:8" ht="14.25" customHeight="1" x14ac:dyDescent="0.2">
      <c r="A515" s="48"/>
      <c r="B515" s="49"/>
      <c r="C515" s="18"/>
      <c r="D515" s="19"/>
      <c r="E515" s="18"/>
      <c r="F515" s="18"/>
    </row>
    <row r="516" spans="1:8" ht="14.25" customHeight="1" x14ac:dyDescent="0.2">
      <c r="B516" s="49" t="s">
        <v>275</v>
      </c>
      <c r="D516" s="17" t="s">
        <v>275</v>
      </c>
      <c r="E516" s="18"/>
    </row>
    <row r="517" spans="1:8" ht="14.25" customHeight="1" x14ac:dyDescent="0.2">
      <c r="B517" s="49"/>
      <c r="D517" s="17"/>
      <c r="E517" s="18"/>
    </row>
    <row r="518" spans="1:8" ht="14.25" customHeight="1" x14ac:dyDescent="0.2">
      <c r="B518" s="49" t="s">
        <v>276</v>
      </c>
      <c r="D518" s="17" t="s">
        <v>277</v>
      </c>
      <c r="E518" s="17"/>
    </row>
    <row r="519" spans="1:8" ht="14.25" customHeight="1" x14ac:dyDescent="0.2">
      <c r="B519" s="50" t="s">
        <v>278</v>
      </c>
      <c r="C519" s="20"/>
      <c r="D519" s="53" t="s">
        <v>279</v>
      </c>
      <c r="E519" s="53"/>
    </row>
    <row r="520" spans="1:8" ht="14.25" customHeight="1" x14ac:dyDescent="0.25">
      <c r="E520" s="4"/>
    </row>
    <row r="521" spans="1:8" ht="14.25" customHeight="1" x14ac:dyDescent="0.25">
      <c r="E521" s="4"/>
    </row>
    <row r="522" spans="1:8" ht="14.25" customHeight="1" x14ac:dyDescent="0.25">
      <c r="E522" s="4"/>
    </row>
    <row r="523" spans="1:8" ht="14.25" customHeight="1" x14ac:dyDescent="0.2">
      <c r="B523" s="49" t="s">
        <v>559</v>
      </c>
      <c r="D523" s="17"/>
      <c r="E523" s="18"/>
    </row>
    <row r="524" spans="1:8" ht="14.25" customHeight="1" x14ac:dyDescent="0.2">
      <c r="B524" s="49"/>
      <c r="C524" s="3"/>
      <c r="D524" s="17"/>
      <c r="E524" s="18"/>
    </row>
    <row r="525" spans="1:8" ht="14.25" customHeight="1" x14ac:dyDescent="0.2">
      <c r="B525" s="49" t="s">
        <v>560</v>
      </c>
      <c r="C525" s="3"/>
      <c r="D525" s="17"/>
      <c r="E525" s="17"/>
    </row>
    <row r="526" spans="1:8" ht="14.25" customHeight="1" x14ac:dyDescent="0.2">
      <c r="B526" s="50" t="s">
        <v>561</v>
      </c>
      <c r="C526" s="3"/>
      <c r="D526" s="20"/>
      <c r="E526" s="20"/>
    </row>
    <row r="527" spans="1:8" ht="14.25" customHeight="1" x14ac:dyDescent="0.25">
      <c r="B527" s="13"/>
      <c r="C527" s="3"/>
    </row>
    <row r="528" spans="1:8" ht="14.25" customHeight="1" x14ac:dyDescent="0.25">
      <c r="E528" s="4"/>
    </row>
  </sheetData>
  <mergeCells count="8">
    <mergeCell ref="A512:H512"/>
    <mergeCell ref="D519:E519"/>
    <mergeCell ref="A510:B510"/>
    <mergeCell ref="A4:B4"/>
    <mergeCell ref="A1:H1"/>
    <mergeCell ref="A2:H2"/>
    <mergeCell ref="A3:H3"/>
    <mergeCell ref="A5:H5"/>
  </mergeCells>
  <printOptions horizontalCentered="1"/>
  <pageMargins left="0.23622047244094491" right="0.23622047244094491" top="0.39370078740157483" bottom="0.74803149606299213" header="0.31496062992125984" footer="0.31496062992125984"/>
  <pageSetup scale="58" orientation="portrait" r:id="rId1"/>
  <rowBreaks count="6" manualBreakCount="6">
    <brk id="83" max="16383" man="1"/>
    <brk id="163" max="16383" man="1"/>
    <brk id="242" max="16383" man="1"/>
    <brk id="326" max="16383" man="1"/>
    <brk id="409" max="7" man="1"/>
    <brk id="485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2472"/>
  <sheetViews>
    <sheetView topLeftCell="A2437" workbookViewId="0">
      <selection activeCell="A5" sqref="A5:D2472"/>
    </sheetView>
  </sheetViews>
  <sheetFormatPr baseColWidth="10" defaultRowHeight="15" x14ac:dyDescent="0.25"/>
  <cols>
    <col min="1" max="1" width="7.42578125" customWidth="1"/>
    <col min="2" max="2" width="39.5703125" customWidth="1"/>
    <col min="3" max="3" width="9.42578125" customWidth="1"/>
    <col min="4" max="4" width="57.85546875" customWidth="1"/>
  </cols>
  <sheetData>
    <row r="2" spans="1:4" x14ac:dyDescent="0.25">
      <c r="A2" s="59" t="s">
        <v>450</v>
      </c>
      <c r="B2" s="59"/>
      <c r="C2" s="59"/>
      <c r="D2" s="59"/>
    </row>
    <row r="4" spans="1:4" x14ac:dyDescent="0.25">
      <c r="A4" s="59" t="s">
        <v>451</v>
      </c>
      <c r="B4" s="59"/>
      <c r="C4" s="59"/>
      <c r="D4" s="59"/>
    </row>
    <row r="5" spans="1:4" x14ac:dyDescent="0.25">
      <c r="A5" s="21"/>
      <c r="B5" s="51" t="s">
        <v>452</v>
      </c>
      <c r="C5" s="21"/>
      <c r="D5" s="51" t="s">
        <v>453</v>
      </c>
    </row>
    <row r="6" spans="1:4" x14ac:dyDescent="0.25">
      <c r="A6" s="22" t="s">
        <v>454</v>
      </c>
      <c r="B6" s="22" t="s">
        <v>2</v>
      </c>
      <c r="C6" s="22" t="s">
        <v>454</v>
      </c>
      <c r="D6" s="22" t="s">
        <v>2</v>
      </c>
    </row>
    <row r="7" spans="1:4" x14ac:dyDescent="0.25">
      <c r="A7" s="23">
        <v>11100</v>
      </c>
      <c r="B7" s="22" t="s">
        <v>8</v>
      </c>
      <c r="C7" s="23">
        <v>61111</v>
      </c>
      <c r="D7" s="22" t="s">
        <v>455</v>
      </c>
    </row>
    <row r="8" spans="1:4" x14ac:dyDescent="0.25">
      <c r="A8" s="23">
        <v>11100</v>
      </c>
      <c r="B8" s="22" t="s">
        <v>8</v>
      </c>
      <c r="C8" s="23">
        <v>12811</v>
      </c>
      <c r="D8" s="22" t="s">
        <v>597</v>
      </c>
    </row>
    <row r="9" spans="1:4" x14ac:dyDescent="0.25">
      <c r="D9" s="22" t="s">
        <v>598</v>
      </c>
    </row>
    <row r="10" spans="1:4" x14ac:dyDescent="0.25">
      <c r="A10" s="23">
        <v>11100</v>
      </c>
      <c r="B10" s="22" t="s">
        <v>8</v>
      </c>
      <c r="C10" s="23">
        <v>61111</v>
      </c>
      <c r="D10" s="22" t="s">
        <v>455</v>
      </c>
    </row>
    <row r="11" spans="1:4" x14ac:dyDescent="0.25">
      <c r="A11" s="23">
        <v>11100</v>
      </c>
      <c r="B11" s="22" t="s">
        <v>8</v>
      </c>
      <c r="C11" s="23">
        <v>61111</v>
      </c>
      <c r="D11" s="22" t="s">
        <v>455</v>
      </c>
    </row>
    <row r="12" spans="1:4" x14ac:dyDescent="0.25">
      <c r="A12" s="23">
        <v>11200</v>
      </c>
      <c r="B12" s="22" t="s">
        <v>280</v>
      </c>
      <c r="C12" s="23">
        <v>61111</v>
      </c>
      <c r="D12" s="22" t="s">
        <v>455</v>
      </c>
    </row>
    <row r="13" spans="1:4" x14ac:dyDescent="0.25">
      <c r="A13" s="23">
        <v>11200</v>
      </c>
      <c r="B13" s="22" t="s">
        <v>280</v>
      </c>
      <c r="C13" s="23">
        <v>12811</v>
      </c>
      <c r="D13" s="22" t="s">
        <v>597</v>
      </c>
    </row>
    <row r="14" spans="1:4" x14ac:dyDescent="0.25">
      <c r="D14" s="22" t="s">
        <v>598</v>
      </c>
    </row>
    <row r="15" spans="1:4" x14ac:dyDescent="0.25">
      <c r="A15" s="23">
        <v>11200</v>
      </c>
      <c r="B15" s="22" t="s">
        <v>280</v>
      </c>
      <c r="C15" s="23">
        <v>61111</v>
      </c>
      <c r="D15" s="22" t="s">
        <v>455</v>
      </c>
    </row>
    <row r="16" spans="1:4" x14ac:dyDescent="0.25">
      <c r="A16" s="23">
        <v>11200</v>
      </c>
      <c r="B16" s="22" t="s">
        <v>280</v>
      </c>
      <c r="C16" s="23">
        <v>61111</v>
      </c>
      <c r="D16" s="22" t="s">
        <v>455</v>
      </c>
    </row>
    <row r="17" spans="1:4" x14ac:dyDescent="0.25">
      <c r="A17" s="23">
        <v>11210</v>
      </c>
      <c r="B17" s="22" t="s">
        <v>9</v>
      </c>
      <c r="C17" s="23">
        <v>61111</v>
      </c>
      <c r="D17" s="22" t="s">
        <v>455</v>
      </c>
    </row>
    <row r="18" spans="1:4" x14ac:dyDescent="0.25">
      <c r="A18" s="23">
        <v>11210</v>
      </c>
      <c r="B18" s="22" t="s">
        <v>9</v>
      </c>
      <c r="C18" s="23">
        <v>12811</v>
      </c>
      <c r="D18" s="22" t="s">
        <v>597</v>
      </c>
    </row>
    <row r="19" spans="1:4" x14ac:dyDescent="0.25">
      <c r="D19" s="22" t="s">
        <v>598</v>
      </c>
    </row>
    <row r="20" spans="1:4" x14ac:dyDescent="0.25">
      <c r="A20" s="23">
        <v>11210</v>
      </c>
      <c r="B20" s="22" t="s">
        <v>9</v>
      </c>
      <c r="C20" s="23">
        <v>61111</v>
      </c>
      <c r="D20" s="22" t="s">
        <v>455</v>
      </c>
    </row>
    <row r="21" spans="1:4" x14ac:dyDescent="0.25">
      <c r="A21" s="23">
        <v>11210</v>
      </c>
      <c r="B21" s="22" t="s">
        <v>9</v>
      </c>
      <c r="C21" s="23">
        <v>61111</v>
      </c>
      <c r="D21" s="22" t="s">
        <v>455</v>
      </c>
    </row>
    <row r="22" spans="1:4" x14ac:dyDescent="0.25">
      <c r="A22" s="23">
        <v>11220</v>
      </c>
      <c r="B22" s="22" t="s">
        <v>599</v>
      </c>
      <c r="C22" s="23">
        <v>61111</v>
      </c>
      <c r="D22" s="22" t="s">
        <v>455</v>
      </c>
    </row>
    <row r="23" spans="1:4" x14ac:dyDescent="0.25">
      <c r="B23" s="22" t="s">
        <v>600</v>
      </c>
    </row>
    <row r="24" spans="1:4" x14ac:dyDescent="0.25">
      <c r="A24" s="23">
        <v>11220</v>
      </c>
      <c r="B24" s="22" t="s">
        <v>599</v>
      </c>
      <c r="C24" s="23">
        <v>12811</v>
      </c>
      <c r="D24" s="22" t="s">
        <v>597</v>
      </c>
    </row>
    <row r="25" spans="1:4" x14ac:dyDescent="0.25">
      <c r="B25" s="22" t="s">
        <v>600</v>
      </c>
      <c r="D25" s="22" t="s">
        <v>598</v>
      </c>
    </row>
    <row r="26" spans="1:4" x14ac:dyDescent="0.25">
      <c r="A26" s="23">
        <v>11220</v>
      </c>
      <c r="B26" s="22" t="s">
        <v>599</v>
      </c>
      <c r="C26" s="23">
        <v>61111</v>
      </c>
      <c r="D26" s="22" t="s">
        <v>455</v>
      </c>
    </row>
    <row r="27" spans="1:4" x14ac:dyDescent="0.25">
      <c r="B27" s="22" t="s">
        <v>600</v>
      </c>
    </row>
    <row r="28" spans="1:4" x14ac:dyDescent="0.25">
      <c r="A28" s="23">
        <v>11220</v>
      </c>
      <c r="B28" s="22" t="s">
        <v>599</v>
      </c>
      <c r="C28" s="23">
        <v>61111</v>
      </c>
      <c r="D28" s="22" t="s">
        <v>455</v>
      </c>
    </row>
    <row r="29" spans="1:4" x14ac:dyDescent="0.25">
      <c r="B29" s="22" t="s">
        <v>600</v>
      </c>
    </row>
    <row r="30" spans="1:4" x14ac:dyDescent="0.25">
      <c r="A30" s="23">
        <v>11300</v>
      </c>
      <c r="B30" s="22" t="s">
        <v>601</v>
      </c>
      <c r="C30" s="23">
        <v>61111</v>
      </c>
      <c r="D30" s="22" t="s">
        <v>455</v>
      </c>
    </row>
    <row r="31" spans="1:4" x14ac:dyDescent="0.25">
      <c r="B31" s="22" t="s">
        <v>602</v>
      </c>
    </row>
    <row r="32" spans="1:4" x14ac:dyDescent="0.25">
      <c r="A32" s="23">
        <v>11300</v>
      </c>
      <c r="B32" s="22" t="s">
        <v>601</v>
      </c>
      <c r="C32" s="23">
        <v>12811</v>
      </c>
      <c r="D32" s="22" t="s">
        <v>597</v>
      </c>
    </row>
    <row r="33" spans="1:4" x14ac:dyDescent="0.25">
      <c r="B33" s="22" t="s">
        <v>602</v>
      </c>
      <c r="D33" s="22" t="s">
        <v>598</v>
      </c>
    </row>
    <row r="34" spans="1:4" x14ac:dyDescent="0.25">
      <c r="A34" s="23">
        <v>11300</v>
      </c>
      <c r="B34" s="22" t="s">
        <v>601</v>
      </c>
      <c r="C34" s="23">
        <v>61111</v>
      </c>
      <c r="D34" s="22" t="s">
        <v>455</v>
      </c>
    </row>
    <row r="35" spans="1:4" x14ac:dyDescent="0.25">
      <c r="B35" s="22" t="s">
        <v>602</v>
      </c>
    </row>
    <row r="36" spans="1:4" x14ac:dyDescent="0.25">
      <c r="A36" s="23">
        <v>11300</v>
      </c>
      <c r="B36" s="22" t="s">
        <v>601</v>
      </c>
      <c r="C36" s="23">
        <v>61111</v>
      </c>
      <c r="D36" s="22" t="s">
        <v>455</v>
      </c>
    </row>
    <row r="37" spans="1:4" x14ac:dyDescent="0.25">
      <c r="B37" s="22" t="s">
        <v>602</v>
      </c>
    </row>
    <row r="38" spans="1:4" x14ac:dyDescent="0.25">
      <c r="A38" s="23">
        <v>11400</v>
      </c>
      <c r="B38" s="22" t="s">
        <v>10</v>
      </c>
      <c r="C38" s="23">
        <v>61111</v>
      </c>
      <c r="D38" s="22" t="s">
        <v>455</v>
      </c>
    </row>
    <row r="39" spans="1:4" x14ac:dyDescent="0.25">
      <c r="A39" s="23">
        <v>11400</v>
      </c>
      <c r="B39" s="22" t="s">
        <v>10</v>
      </c>
      <c r="C39" s="23">
        <v>12811</v>
      </c>
      <c r="D39" s="22" t="s">
        <v>597</v>
      </c>
    </row>
    <row r="40" spans="1:4" x14ac:dyDescent="0.25">
      <c r="D40" s="22" t="s">
        <v>598</v>
      </c>
    </row>
    <row r="41" spans="1:4" x14ac:dyDescent="0.25">
      <c r="A41" s="23">
        <v>11400</v>
      </c>
      <c r="B41" s="22" t="s">
        <v>10</v>
      </c>
      <c r="C41" s="23">
        <v>61111</v>
      </c>
      <c r="D41" s="22" t="s">
        <v>455</v>
      </c>
    </row>
    <row r="42" spans="1:4" x14ac:dyDescent="0.25">
      <c r="A42" s="23">
        <v>11400</v>
      </c>
      <c r="B42" s="22" t="s">
        <v>10</v>
      </c>
      <c r="C42" s="23">
        <v>61111</v>
      </c>
      <c r="D42" s="22" t="s">
        <v>455</v>
      </c>
    </row>
    <row r="43" spans="1:4" x14ac:dyDescent="0.25">
      <c r="A43" s="23">
        <v>11510</v>
      </c>
      <c r="B43" s="22" t="s">
        <v>11</v>
      </c>
      <c r="C43" s="23">
        <v>61111</v>
      </c>
      <c r="D43" s="22" t="s">
        <v>455</v>
      </c>
    </row>
    <row r="44" spans="1:4" x14ac:dyDescent="0.25">
      <c r="A44" s="23">
        <v>11510</v>
      </c>
      <c r="B44" s="22" t="s">
        <v>11</v>
      </c>
      <c r="C44" s="23">
        <v>12811</v>
      </c>
      <c r="D44" s="22" t="s">
        <v>597</v>
      </c>
    </row>
    <row r="45" spans="1:4" x14ac:dyDescent="0.25">
      <c r="D45" s="22" t="s">
        <v>598</v>
      </c>
    </row>
    <row r="46" spans="1:4" x14ac:dyDescent="0.25">
      <c r="A46" s="23">
        <v>11510</v>
      </c>
      <c r="B46" s="22" t="s">
        <v>11</v>
      </c>
      <c r="C46" s="23">
        <v>61111</v>
      </c>
      <c r="D46" s="22" t="s">
        <v>455</v>
      </c>
    </row>
    <row r="47" spans="1:4" x14ac:dyDescent="0.25">
      <c r="A47" s="23">
        <v>11510</v>
      </c>
      <c r="B47" s="22" t="s">
        <v>11</v>
      </c>
      <c r="C47" s="23">
        <v>61111</v>
      </c>
      <c r="D47" s="22" t="s">
        <v>455</v>
      </c>
    </row>
    <row r="48" spans="1:4" x14ac:dyDescent="0.25">
      <c r="A48" s="23">
        <v>11520</v>
      </c>
      <c r="B48" s="22" t="s">
        <v>12</v>
      </c>
      <c r="C48" s="23">
        <v>61111</v>
      </c>
      <c r="D48" s="22" t="s">
        <v>455</v>
      </c>
    </row>
    <row r="49" spans="1:4" x14ac:dyDescent="0.25">
      <c r="A49" s="23">
        <v>11520</v>
      </c>
      <c r="B49" s="22" t="s">
        <v>12</v>
      </c>
      <c r="C49" s="23">
        <v>12811</v>
      </c>
      <c r="D49" s="22" t="s">
        <v>597</v>
      </c>
    </row>
    <row r="50" spans="1:4" x14ac:dyDescent="0.25">
      <c r="D50" s="22" t="s">
        <v>598</v>
      </c>
    </row>
    <row r="51" spans="1:4" x14ac:dyDescent="0.25">
      <c r="A51" s="23">
        <v>11520</v>
      </c>
      <c r="B51" s="22" t="s">
        <v>12</v>
      </c>
      <c r="C51" s="23">
        <v>61111</v>
      </c>
      <c r="D51" s="22" t="s">
        <v>455</v>
      </c>
    </row>
    <row r="52" spans="1:4" x14ac:dyDescent="0.25">
      <c r="A52" s="23">
        <v>11520</v>
      </c>
      <c r="B52" s="22" t="s">
        <v>12</v>
      </c>
      <c r="C52" s="23">
        <v>61111</v>
      </c>
      <c r="D52" s="22" t="s">
        <v>455</v>
      </c>
    </row>
    <row r="53" spans="1:4" x14ac:dyDescent="0.25">
      <c r="A53" s="23"/>
      <c r="B53" s="22"/>
      <c r="C53" s="23"/>
      <c r="D53" s="22"/>
    </row>
    <row r="54" spans="1:4" x14ac:dyDescent="0.25">
      <c r="A54" s="23">
        <v>11530</v>
      </c>
      <c r="B54" s="22" t="s">
        <v>13</v>
      </c>
      <c r="C54" s="23">
        <v>61111</v>
      </c>
      <c r="D54" s="22" t="s">
        <v>455</v>
      </c>
    </row>
    <row r="55" spans="1:4" x14ac:dyDescent="0.25">
      <c r="A55" s="23">
        <v>11540</v>
      </c>
      <c r="B55" s="22" t="s">
        <v>13</v>
      </c>
      <c r="C55" s="23">
        <v>61111</v>
      </c>
      <c r="D55" s="22" t="s">
        <v>455</v>
      </c>
    </row>
    <row r="56" spans="1:4" x14ac:dyDescent="0.25">
      <c r="B56" s="22" t="s">
        <v>600</v>
      </c>
    </row>
    <row r="57" spans="1:4" x14ac:dyDescent="0.25">
      <c r="A57" s="23">
        <v>11550</v>
      </c>
      <c r="B57" s="22" t="s">
        <v>456</v>
      </c>
      <c r="C57" s="23">
        <v>61111</v>
      </c>
      <c r="D57" s="22" t="s">
        <v>455</v>
      </c>
    </row>
    <row r="58" spans="1:4" x14ac:dyDescent="0.25">
      <c r="A58" s="23">
        <v>11560</v>
      </c>
      <c r="B58" s="22" t="s">
        <v>360</v>
      </c>
      <c r="C58" s="23">
        <v>61111</v>
      </c>
      <c r="D58" s="22" t="s">
        <v>455</v>
      </c>
    </row>
    <row r="59" spans="1:4" x14ac:dyDescent="0.25">
      <c r="B59" s="22" t="s">
        <v>600</v>
      </c>
    </row>
    <row r="60" spans="1:4" x14ac:dyDescent="0.25">
      <c r="A60" s="23">
        <v>11600</v>
      </c>
      <c r="B60" s="22" t="s">
        <v>14</v>
      </c>
      <c r="C60" s="23">
        <v>61111</v>
      </c>
      <c r="D60" s="22" t="s">
        <v>455</v>
      </c>
    </row>
    <row r="61" spans="1:4" x14ac:dyDescent="0.25">
      <c r="A61" s="23">
        <v>11600</v>
      </c>
      <c r="B61" s="22" t="s">
        <v>14</v>
      </c>
      <c r="C61" s="23">
        <v>12811</v>
      </c>
      <c r="D61" s="22" t="s">
        <v>597</v>
      </c>
    </row>
    <row r="62" spans="1:4" x14ac:dyDescent="0.25">
      <c r="D62" s="22" t="s">
        <v>598</v>
      </c>
    </row>
    <row r="63" spans="1:4" x14ac:dyDescent="0.25">
      <c r="A63" s="23">
        <v>11600</v>
      </c>
      <c r="B63" s="22" t="s">
        <v>14</v>
      </c>
      <c r="C63" s="23">
        <v>61111</v>
      </c>
      <c r="D63" s="22" t="s">
        <v>455</v>
      </c>
    </row>
    <row r="64" spans="1:4" x14ac:dyDescent="0.25">
      <c r="A64" s="23">
        <v>11600</v>
      </c>
      <c r="B64" s="22" t="s">
        <v>14</v>
      </c>
      <c r="C64" s="23">
        <v>61111</v>
      </c>
      <c r="D64" s="22" t="s">
        <v>455</v>
      </c>
    </row>
    <row r="65" spans="1:4" x14ac:dyDescent="0.25">
      <c r="A65" s="23">
        <v>11710</v>
      </c>
      <c r="B65" s="22" t="s">
        <v>603</v>
      </c>
      <c r="C65" s="23">
        <v>61112</v>
      </c>
      <c r="D65" s="22" t="s">
        <v>457</v>
      </c>
    </row>
    <row r="66" spans="1:4" x14ac:dyDescent="0.25">
      <c r="B66" s="22" t="s">
        <v>604</v>
      </c>
    </row>
    <row r="67" spans="1:4" x14ac:dyDescent="0.25">
      <c r="A67" s="23">
        <v>11710</v>
      </c>
      <c r="B67" s="22" t="s">
        <v>603</v>
      </c>
      <c r="C67" s="23">
        <v>12811</v>
      </c>
      <c r="D67" s="22" t="s">
        <v>597</v>
      </c>
    </row>
    <row r="68" spans="1:4" x14ac:dyDescent="0.25">
      <c r="B68" s="22" t="s">
        <v>604</v>
      </c>
      <c r="D68" s="22" t="s">
        <v>598</v>
      </c>
    </row>
    <row r="69" spans="1:4" x14ac:dyDescent="0.25">
      <c r="A69" s="23">
        <v>11710</v>
      </c>
      <c r="B69" s="22" t="s">
        <v>603</v>
      </c>
      <c r="C69" s="23">
        <v>61112</v>
      </c>
      <c r="D69" s="22" t="s">
        <v>457</v>
      </c>
    </row>
    <row r="70" spans="1:4" x14ac:dyDescent="0.25">
      <c r="B70" s="22" t="s">
        <v>604</v>
      </c>
    </row>
    <row r="71" spans="1:4" x14ac:dyDescent="0.25">
      <c r="A71" s="23">
        <v>11710</v>
      </c>
      <c r="B71" s="22" t="s">
        <v>603</v>
      </c>
      <c r="C71" s="23">
        <v>61112</v>
      </c>
      <c r="D71" s="22" t="s">
        <v>457</v>
      </c>
    </row>
    <row r="72" spans="1:4" x14ac:dyDescent="0.25">
      <c r="B72" s="22" t="s">
        <v>604</v>
      </c>
    </row>
    <row r="73" spans="1:4" x14ac:dyDescent="0.25">
      <c r="A73" s="23">
        <v>11720</v>
      </c>
      <c r="B73" s="22" t="s">
        <v>603</v>
      </c>
      <c r="C73" s="23">
        <v>61112</v>
      </c>
      <c r="D73" s="22" t="s">
        <v>457</v>
      </c>
    </row>
    <row r="74" spans="1:4" x14ac:dyDescent="0.25">
      <c r="B74" s="22" t="s">
        <v>605</v>
      </c>
    </row>
    <row r="75" spans="1:4" x14ac:dyDescent="0.25">
      <c r="A75" s="23">
        <v>11720</v>
      </c>
      <c r="B75" s="22" t="s">
        <v>603</v>
      </c>
      <c r="C75" s="23">
        <v>61112</v>
      </c>
      <c r="D75" s="22" t="s">
        <v>457</v>
      </c>
    </row>
    <row r="76" spans="1:4" x14ac:dyDescent="0.25">
      <c r="B76" s="22" t="s">
        <v>605</v>
      </c>
    </row>
    <row r="77" spans="1:4" x14ac:dyDescent="0.25">
      <c r="A77" s="23">
        <v>11720</v>
      </c>
      <c r="B77" s="22" t="s">
        <v>603</v>
      </c>
      <c r="C77" s="23">
        <v>61112</v>
      </c>
      <c r="D77" s="22" t="s">
        <v>457</v>
      </c>
    </row>
    <row r="78" spans="1:4" x14ac:dyDescent="0.25">
      <c r="B78" s="22" t="s">
        <v>605</v>
      </c>
    </row>
    <row r="79" spans="1:4" x14ac:dyDescent="0.25">
      <c r="A79" s="23">
        <v>11730</v>
      </c>
      <c r="B79" s="22" t="s">
        <v>606</v>
      </c>
      <c r="C79" s="23">
        <v>61112</v>
      </c>
      <c r="D79" s="22" t="s">
        <v>457</v>
      </c>
    </row>
    <row r="80" spans="1:4" x14ac:dyDescent="0.25">
      <c r="B80" s="22" t="s">
        <v>607</v>
      </c>
    </row>
    <row r="81" spans="1:4" x14ac:dyDescent="0.25">
      <c r="A81" s="23">
        <v>11730</v>
      </c>
      <c r="B81" s="22" t="s">
        <v>606</v>
      </c>
      <c r="C81" s="23">
        <v>12811</v>
      </c>
      <c r="D81" s="22" t="s">
        <v>597</v>
      </c>
    </row>
    <row r="82" spans="1:4" x14ac:dyDescent="0.25">
      <c r="B82" s="22" t="s">
        <v>607</v>
      </c>
      <c r="D82" s="22" t="s">
        <v>598</v>
      </c>
    </row>
    <row r="83" spans="1:4" x14ac:dyDescent="0.25">
      <c r="A83" s="23">
        <v>11730</v>
      </c>
      <c r="B83" s="22" t="s">
        <v>606</v>
      </c>
      <c r="C83" s="23">
        <v>61112</v>
      </c>
      <c r="D83" s="22" t="s">
        <v>457</v>
      </c>
    </row>
    <row r="84" spans="1:4" x14ac:dyDescent="0.25">
      <c r="B84" s="22" t="s">
        <v>607</v>
      </c>
    </row>
    <row r="85" spans="1:4" x14ac:dyDescent="0.25">
      <c r="A85" s="23">
        <v>11730</v>
      </c>
      <c r="B85" s="22" t="s">
        <v>606</v>
      </c>
      <c r="C85" s="23">
        <v>61112</v>
      </c>
      <c r="D85" s="22" t="s">
        <v>457</v>
      </c>
    </row>
    <row r="86" spans="1:4" x14ac:dyDescent="0.25">
      <c r="B86" s="22" t="s">
        <v>607</v>
      </c>
    </row>
    <row r="87" spans="1:4" x14ac:dyDescent="0.25">
      <c r="A87" s="23">
        <v>11731</v>
      </c>
      <c r="B87" s="22" t="s">
        <v>606</v>
      </c>
      <c r="C87" s="23">
        <v>61112</v>
      </c>
      <c r="D87" s="22" t="s">
        <v>457</v>
      </c>
    </row>
    <row r="88" spans="1:4" x14ac:dyDescent="0.25">
      <c r="B88" s="22" t="s">
        <v>608</v>
      </c>
    </row>
    <row r="89" spans="1:4" x14ac:dyDescent="0.25">
      <c r="A89" s="23">
        <v>11732</v>
      </c>
      <c r="B89" s="22" t="s">
        <v>606</v>
      </c>
      <c r="C89" s="23">
        <v>61112</v>
      </c>
      <c r="D89" s="22" t="s">
        <v>457</v>
      </c>
    </row>
    <row r="90" spans="1:4" x14ac:dyDescent="0.25">
      <c r="B90" s="22" t="s">
        <v>609</v>
      </c>
    </row>
    <row r="91" spans="1:4" x14ac:dyDescent="0.25">
      <c r="A91" s="23">
        <v>11733</v>
      </c>
      <c r="B91" s="22" t="s">
        <v>606</v>
      </c>
      <c r="C91" s="23">
        <v>61112</v>
      </c>
      <c r="D91" s="22" t="s">
        <v>457</v>
      </c>
    </row>
    <row r="92" spans="1:4" x14ac:dyDescent="0.25">
      <c r="B92" s="22" t="s">
        <v>610</v>
      </c>
    </row>
    <row r="93" spans="1:4" x14ac:dyDescent="0.25">
      <c r="A93" s="23">
        <v>11734</v>
      </c>
      <c r="B93" s="22" t="s">
        <v>15</v>
      </c>
      <c r="C93" s="23">
        <v>61112</v>
      </c>
      <c r="D93" s="22" t="s">
        <v>457</v>
      </c>
    </row>
    <row r="94" spans="1:4" x14ac:dyDescent="0.25">
      <c r="A94" s="23">
        <v>11740</v>
      </c>
      <c r="B94" s="22" t="s">
        <v>606</v>
      </c>
      <c r="C94" s="23">
        <v>61112</v>
      </c>
      <c r="D94" s="22" t="s">
        <v>457</v>
      </c>
    </row>
    <row r="95" spans="1:4" x14ac:dyDescent="0.25">
      <c r="B95" s="22" t="s">
        <v>611</v>
      </c>
    </row>
    <row r="96" spans="1:4" x14ac:dyDescent="0.25">
      <c r="A96" s="23">
        <v>11740</v>
      </c>
      <c r="B96" s="22" t="s">
        <v>606</v>
      </c>
      <c r="C96" s="23">
        <v>61112</v>
      </c>
      <c r="D96" s="22" t="s">
        <v>457</v>
      </c>
    </row>
    <row r="97" spans="1:4" x14ac:dyDescent="0.25">
      <c r="B97" s="22" t="s">
        <v>611</v>
      </c>
    </row>
    <row r="98" spans="1:4" x14ac:dyDescent="0.25">
      <c r="A98" s="23">
        <v>11740</v>
      </c>
      <c r="B98" s="22" t="s">
        <v>606</v>
      </c>
      <c r="C98" s="23">
        <v>61112</v>
      </c>
      <c r="D98" s="22" t="s">
        <v>457</v>
      </c>
    </row>
    <row r="99" spans="1:4" x14ac:dyDescent="0.25">
      <c r="B99" s="22" t="s">
        <v>611</v>
      </c>
    </row>
    <row r="100" spans="1:4" x14ac:dyDescent="0.25">
      <c r="A100" s="23">
        <v>11750</v>
      </c>
      <c r="B100" s="22" t="s">
        <v>612</v>
      </c>
      <c r="C100" s="23">
        <v>61112</v>
      </c>
      <c r="D100" s="22" t="s">
        <v>457</v>
      </c>
    </row>
    <row r="101" spans="1:4" x14ac:dyDescent="0.25">
      <c r="B101" s="22" t="s">
        <v>613</v>
      </c>
    </row>
    <row r="102" spans="1:4" x14ac:dyDescent="0.25">
      <c r="A102" s="23">
        <v>11750</v>
      </c>
      <c r="B102" s="22" t="s">
        <v>612</v>
      </c>
      <c r="C102" s="23">
        <v>12811</v>
      </c>
      <c r="D102" s="22" t="s">
        <v>597</v>
      </c>
    </row>
    <row r="103" spans="1:4" x14ac:dyDescent="0.25">
      <c r="B103" s="22" t="s">
        <v>613</v>
      </c>
      <c r="D103" s="22" t="s">
        <v>598</v>
      </c>
    </row>
    <row r="104" spans="1:4" x14ac:dyDescent="0.25">
      <c r="A104" s="23">
        <v>11750</v>
      </c>
      <c r="B104" s="22" t="s">
        <v>612</v>
      </c>
      <c r="C104" s="23">
        <v>61112</v>
      </c>
      <c r="D104" s="22" t="s">
        <v>457</v>
      </c>
    </row>
    <row r="105" spans="1:4" x14ac:dyDescent="0.25">
      <c r="B105" s="22" t="s">
        <v>613</v>
      </c>
    </row>
    <row r="106" spans="1:4" x14ac:dyDescent="0.25">
      <c r="A106" s="23">
        <v>11750</v>
      </c>
      <c r="B106" s="22" t="s">
        <v>612</v>
      </c>
      <c r="C106" s="23">
        <v>61112</v>
      </c>
      <c r="D106" s="22" t="s">
        <v>457</v>
      </c>
    </row>
    <row r="107" spans="1:4" x14ac:dyDescent="0.25">
      <c r="B107" s="22" t="s">
        <v>613</v>
      </c>
    </row>
    <row r="108" spans="1:4" x14ac:dyDescent="0.25">
      <c r="A108" s="23">
        <v>11760</v>
      </c>
      <c r="B108" s="22" t="s">
        <v>603</v>
      </c>
      <c r="C108" s="23">
        <v>61112</v>
      </c>
      <c r="D108" s="22" t="s">
        <v>457</v>
      </c>
    </row>
    <row r="109" spans="1:4" x14ac:dyDescent="0.25">
      <c r="B109" s="22" t="s">
        <v>614</v>
      </c>
    </row>
    <row r="110" spans="1:4" x14ac:dyDescent="0.25">
      <c r="A110" s="23">
        <v>11760</v>
      </c>
      <c r="B110" s="22" t="s">
        <v>603</v>
      </c>
      <c r="C110" s="23">
        <v>12811</v>
      </c>
      <c r="D110" s="22" t="s">
        <v>597</v>
      </c>
    </row>
    <row r="111" spans="1:4" x14ac:dyDescent="0.25">
      <c r="B111" s="22" t="s">
        <v>614</v>
      </c>
      <c r="D111" s="22" t="s">
        <v>598</v>
      </c>
    </row>
    <row r="112" spans="1:4" x14ac:dyDescent="0.25">
      <c r="A112" s="23"/>
      <c r="B112" s="22"/>
      <c r="C112" s="23"/>
      <c r="D112" s="22"/>
    </row>
    <row r="113" spans="1:4" x14ac:dyDescent="0.25">
      <c r="A113" s="23">
        <v>11760</v>
      </c>
      <c r="B113" s="22" t="s">
        <v>603</v>
      </c>
      <c r="C113" s="23">
        <v>61112</v>
      </c>
      <c r="D113" s="22" t="s">
        <v>457</v>
      </c>
    </row>
    <row r="114" spans="1:4" x14ac:dyDescent="0.25">
      <c r="B114" s="22" t="s">
        <v>614</v>
      </c>
    </row>
    <row r="115" spans="1:4" x14ac:dyDescent="0.25">
      <c r="A115" s="23">
        <v>11760</v>
      </c>
      <c r="B115" s="22" t="s">
        <v>603</v>
      </c>
      <c r="C115" s="23">
        <v>61112</v>
      </c>
      <c r="D115" s="22" t="s">
        <v>457</v>
      </c>
    </row>
    <row r="116" spans="1:4" x14ac:dyDescent="0.25">
      <c r="B116" s="22" t="s">
        <v>614</v>
      </c>
    </row>
    <row r="117" spans="1:4" x14ac:dyDescent="0.25">
      <c r="A117" s="23">
        <v>11790</v>
      </c>
      <c r="B117" s="22" t="s">
        <v>19</v>
      </c>
      <c r="C117" s="23">
        <v>61112</v>
      </c>
      <c r="D117" s="22" t="s">
        <v>457</v>
      </c>
    </row>
    <row r="118" spans="1:4" x14ac:dyDescent="0.25">
      <c r="A118" s="23">
        <v>11790</v>
      </c>
      <c r="B118" s="22" t="s">
        <v>19</v>
      </c>
      <c r="C118" s="23">
        <v>12811</v>
      </c>
      <c r="D118" s="22" t="s">
        <v>597</v>
      </c>
    </row>
    <row r="119" spans="1:4" x14ac:dyDescent="0.25">
      <c r="D119" s="22" t="s">
        <v>598</v>
      </c>
    </row>
    <row r="120" spans="1:4" x14ac:dyDescent="0.25">
      <c r="A120" s="23">
        <v>11790</v>
      </c>
      <c r="B120" s="22" t="s">
        <v>19</v>
      </c>
      <c r="C120" s="23">
        <v>61112</v>
      </c>
      <c r="D120" s="22" t="s">
        <v>457</v>
      </c>
    </row>
    <row r="121" spans="1:4" x14ac:dyDescent="0.25">
      <c r="A121" s="23">
        <v>11790</v>
      </c>
      <c r="B121" s="22" t="s">
        <v>19</v>
      </c>
      <c r="C121" s="23">
        <v>61112</v>
      </c>
      <c r="D121" s="22" t="s">
        <v>457</v>
      </c>
    </row>
    <row r="122" spans="1:4" x14ac:dyDescent="0.25">
      <c r="A122" s="23">
        <v>11800</v>
      </c>
      <c r="B122" s="22" t="s">
        <v>283</v>
      </c>
      <c r="C122" s="23">
        <v>61114</v>
      </c>
      <c r="D122" s="22" t="s">
        <v>283</v>
      </c>
    </row>
    <row r="123" spans="1:4" x14ac:dyDescent="0.25">
      <c r="A123" s="23"/>
      <c r="B123" s="22"/>
      <c r="C123" s="23"/>
      <c r="D123" s="22"/>
    </row>
    <row r="124" spans="1:4" x14ac:dyDescent="0.25">
      <c r="A124" s="23">
        <v>12100</v>
      </c>
      <c r="B124" s="22" t="s">
        <v>8</v>
      </c>
      <c r="C124" s="23">
        <v>61111</v>
      </c>
      <c r="D124" s="22" t="s">
        <v>455</v>
      </c>
    </row>
    <row r="125" spans="1:4" x14ac:dyDescent="0.25">
      <c r="A125" s="23">
        <v>12100</v>
      </c>
      <c r="B125" s="22" t="s">
        <v>8</v>
      </c>
      <c r="C125" s="23">
        <v>12811</v>
      </c>
      <c r="D125" s="22" t="s">
        <v>597</v>
      </c>
    </row>
    <row r="126" spans="1:4" x14ac:dyDescent="0.25">
      <c r="D126" s="22" t="s">
        <v>598</v>
      </c>
    </row>
    <row r="127" spans="1:4" x14ac:dyDescent="0.25">
      <c r="A127" s="23">
        <v>12100</v>
      </c>
      <c r="B127" s="22" t="s">
        <v>8</v>
      </c>
      <c r="C127" s="23">
        <v>61111</v>
      </c>
      <c r="D127" s="22" t="s">
        <v>455</v>
      </c>
    </row>
    <row r="128" spans="1:4" x14ac:dyDescent="0.25">
      <c r="A128" s="23">
        <v>12100</v>
      </c>
      <c r="B128" s="22" t="s">
        <v>8</v>
      </c>
      <c r="C128" s="23">
        <v>61111</v>
      </c>
      <c r="D128" s="22" t="s">
        <v>455</v>
      </c>
    </row>
    <row r="129" spans="1:4" x14ac:dyDescent="0.25">
      <c r="A129" s="23">
        <v>12200</v>
      </c>
      <c r="B129" s="22" t="s">
        <v>18</v>
      </c>
      <c r="C129" s="23">
        <v>61111</v>
      </c>
      <c r="D129" s="22" t="s">
        <v>455</v>
      </c>
    </row>
    <row r="130" spans="1:4" x14ac:dyDescent="0.25">
      <c r="A130" s="23">
        <v>12200</v>
      </c>
      <c r="B130" s="22" t="s">
        <v>18</v>
      </c>
      <c r="C130" s="23">
        <v>12811</v>
      </c>
      <c r="D130" s="22" t="s">
        <v>597</v>
      </c>
    </row>
    <row r="131" spans="1:4" x14ac:dyDescent="0.25">
      <c r="D131" s="22" t="s">
        <v>598</v>
      </c>
    </row>
    <row r="132" spans="1:4" x14ac:dyDescent="0.25">
      <c r="A132" s="23">
        <v>12200</v>
      </c>
      <c r="B132" s="22" t="s">
        <v>18</v>
      </c>
      <c r="C132" s="23">
        <v>61111</v>
      </c>
      <c r="D132" s="22" t="s">
        <v>455</v>
      </c>
    </row>
    <row r="133" spans="1:4" x14ac:dyDescent="0.25">
      <c r="A133" s="23">
        <v>12200</v>
      </c>
      <c r="B133" s="22" t="s">
        <v>18</v>
      </c>
      <c r="C133" s="23">
        <v>61111</v>
      </c>
      <c r="D133" s="22" t="s">
        <v>455</v>
      </c>
    </row>
    <row r="134" spans="1:4" x14ac:dyDescent="0.25">
      <c r="A134" s="23">
        <v>12300</v>
      </c>
      <c r="B134" s="22" t="s">
        <v>10</v>
      </c>
      <c r="C134" s="23">
        <v>61111</v>
      </c>
      <c r="D134" s="22" t="s">
        <v>455</v>
      </c>
    </row>
    <row r="135" spans="1:4" x14ac:dyDescent="0.25">
      <c r="A135" s="23">
        <v>12300</v>
      </c>
      <c r="B135" s="22" t="s">
        <v>10</v>
      </c>
      <c r="C135" s="23">
        <v>12811</v>
      </c>
      <c r="D135" s="22" t="s">
        <v>597</v>
      </c>
    </row>
    <row r="136" spans="1:4" x14ac:dyDescent="0.25">
      <c r="D136" s="22" t="s">
        <v>598</v>
      </c>
    </row>
    <row r="137" spans="1:4" x14ac:dyDescent="0.25">
      <c r="A137" s="23">
        <v>12300</v>
      </c>
      <c r="B137" s="22" t="s">
        <v>10</v>
      </c>
      <c r="C137" s="23">
        <v>61111</v>
      </c>
      <c r="D137" s="22" t="s">
        <v>455</v>
      </c>
    </row>
    <row r="138" spans="1:4" x14ac:dyDescent="0.25">
      <c r="A138" s="23">
        <v>12300</v>
      </c>
      <c r="B138" s="22" t="s">
        <v>10</v>
      </c>
      <c r="C138" s="23">
        <v>61111</v>
      </c>
      <c r="D138" s="22" t="s">
        <v>455</v>
      </c>
    </row>
    <row r="139" spans="1:4" x14ac:dyDescent="0.25">
      <c r="A139" s="23">
        <v>12410</v>
      </c>
      <c r="B139" s="22" t="s">
        <v>11</v>
      </c>
      <c r="C139" s="23">
        <v>61111</v>
      </c>
      <c r="D139" s="22" t="s">
        <v>455</v>
      </c>
    </row>
    <row r="140" spans="1:4" x14ac:dyDescent="0.25">
      <c r="A140" s="23">
        <v>12410</v>
      </c>
      <c r="B140" s="22" t="s">
        <v>11</v>
      </c>
      <c r="C140" s="23">
        <v>12811</v>
      </c>
      <c r="D140" s="22" t="s">
        <v>597</v>
      </c>
    </row>
    <row r="141" spans="1:4" x14ac:dyDescent="0.25">
      <c r="D141" s="22" t="s">
        <v>598</v>
      </c>
    </row>
    <row r="142" spans="1:4" x14ac:dyDescent="0.25">
      <c r="A142" s="23">
        <v>12410</v>
      </c>
      <c r="B142" s="22" t="s">
        <v>11</v>
      </c>
      <c r="C142" s="23">
        <v>61111</v>
      </c>
      <c r="D142" s="22" t="s">
        <v>455</v>
      </c>
    </row>
    <row r="143" spans="1:4" x14ac:dyDescent="0.25">
      <c r="A143" s="23">
        <v>12410</v>
      </c>
      <c r="B143" s="22" t="s">
        <v>11</v>
      </c>
      <c r="C143" s="23">
        <v>61111</v>
      </c>
      <c r="D143" s="22" t="s">
        <v>455</v>
      </c>
    </row>
    <row r="144" spans="1:4" x14ac:dyDescent="0.25">
      <c r="A144" s="23">
        <v>12420</v>
      </c>
      <c r="B144" s="22" t="s">
        <v>12</v>
      </c>
      <c r="C144" s="23">
        <v>61111</v>
      </c>
      <c r="D144" s="22" t="s">
        <v>455</v>
      </c>
    </row>
    <row r="145" spans="1:4" x14ac:dyDescent="0.25">
      <c r="A145" s="23">
        <v>12420</v>
      </c>
      <c r="B145" s="22" t="s">
        <v>12</v>
      </c>
      <c r="C145" s="23">
        <v>12811</v>
      </c>
      <c r="D145" s="22" t="s">
        <v>597</v>
      </c>
    </row>
    <row r="146" spans="1:4" x14ac:dyDescent="0.25">
      <c r="D146" s="22" t="s">
        <v>598</v>
      </c>
    </row>
    <row r="147" spans="1:4" x14ac:dyDescent="0.25">
      <c r="A147" s="23">
        <v>12420</v>
      </c>
      <c r="B147" s="22" t="s">
        <v>12</v>
      </c>
      <c r="C147" s="23">
        <v>61111</v>
      </c>
      <c r="D147" s="22" t="s">
        <v>455</v>
      </c>
    </row>
    <row r="148" spans="1:4" x14ac:dyDescent="0.25">
      <c r="A148" s="23">
        <v>12420</v>
      </c>
      <c r="B148" s="22" t="s">
        <v>12</v>
      </c>
      <c r="C148" s="23">
        <v>61111</v>
      </c>
      <c r="D148" s="22" t="s">
        <v>455</v>
      </c>
    </row>
    <row r="149" spans="1:4" x14ac:dyDescent="0.25">
      <c r="A149" s="23">
        <v>12510</v>
      </c>
      <c r="B149" s="22" t="s">
        <v>603</v>
      </c>
      <c r="C149" s="23">
        <v>61112</v>
      </c>
      <c r="D149" s="22" t="s">
        <v>457</v>
      </c>
    </row>
    <row r="150" spans="1:4" x14ac:dyDescent="0.25">
      <c r="B150" s="22" t="s">
        <v>604</v>
      </c>
    </row>
    <row r="151" spans="1:4" x14ac:dyDescent="0.25">
      <c r="A151" s="23">
        <v>12510</v>
      </c>
      <c r="B151" s="22" t="s">
        <v>603</v>
      </c>
      <c r="C151" s="23">
        <v>12811</v>
      </c>
      <c r="D151" s="22" t="s">
        <v>597</v>
      </c>
    </row>
    <row r="152" spans="1:4" x14ac:dyDescent="0.25">
      <c r="B152" s="22" t="s">
        <v>604</v>
      </c>
      <c r="D152" s="22" t="s">
        <v>598</v>
      </c>
    </row>
    <row r="153" spans="1:4" x14ac:dyDescent="0.25">
      <c r="A153" s="23">
        <v>12510</v>
      </c>
      <c r="B153" s="22" t="s">
        <v>603</v>
      </c>
      <c r="C153" s="23">
        <v>61112</v>
      </c>
      <c r="D153" s="22" t="s">
        <v>457</v>
      </c>
    </row>
    <row r="154" spans="1:4" x14ac:dyDescent="0.25">
      <c r="B154" s="22" t="s">
        <v>604</v>
      </c>
    </row>
    <row r="155" spans="1:4" x14ac:dyDescent="0.25">
      <c r="A155" s="23">
        <v>12510</v>
      </c>
      <c r="B155" s="22" t="s">
        <v>603</v>
      </c>
      <c r="C155" s="23">
        <v>61112</v>
      </c>
      <c r="D155" s="22" t="s">
        <v>457</v>
      </c>
    </row>
    <row r="156" spans="1:4" x14ac:dyDescent="0.25">
      <c r="B156" s="22" t="s">
        <v>604</v>
      </c>
    </row>
    <row r="157" spans="1:4" x14ac:dyDescent="0.25">
      <c r="A157" s="23">
        <v>12520</v>
      </c>
      <c r="B157" s="22" t="s">
        <v>603</v>
      </c>
      <c r="C157" s="23">
        <v>61112</v>
      </c>
      <c r="D157" s="22" t="s">
        <v>457</v>
      </c>
    </row>
    <row r="158" spans="1:4" x14ac:dyDescent="0.25">
      <c r="B158" s="22" t="s">
        <v>605</v>
      </c>
    </row>
    <row r="159" spans="1:4" x14ac:dyDescent="0.25">
      <c r="A159" s="23"/>
      <c r="B159" s="22"/>
      <c r="C159" s="23"/>
      <c r="D159" s="22"/>
    </row>
    <row r="160" spans="1:4" x14ac:dyDescent="0.25">
      <c r="A160" s="23">
        <v>12520</v>
      </c>
      <c r="B160" s="22" t="s">
        <v>603</v>
      </c>
      <c r="C160" s="23">
        <v>61112</v>
      </c>
      <c r="D160" s="22" t="s">
        <v>457</v>
      </c>
    </row>
    <row r="161" spans="1:4" x14ac:dyDescent="0.25">
      <c r="B161" s="22" t="s">
        <v>605</v>
      </c>
    </row>
    <row r="162" spans="1:4" x14ac:dyDescent="0.25">
      <c r="A162" s="23">
        <v>12520</v>
      </c>
      <c r="B162" s="22" t="s">
        <v>603</v>
      </c>
      <c r="C162" s="23">
        <v>61112</v>
      </c>
      <c r="D162" s="22" t="s">
        <v>457</v>
      </c>
    </row>
    <row r="163" spans="1:4" x14ac:dyDescent="0.25">
      <c r="B163" s="22" t="s">
        <v>605</v>
      </c>
    </row>
    <row r="164" spans="1:4" x14ac:dyDescent="0.25">
      <c r="A164" s="23">
        <v>12530</v>
      </c>
      <c r="B164" s="22" t="s">
        <v>606</v>
      </c>
      <c r="C164" s="23">
        <v>61112</v>
      </c>
      <c r="D164" s="22" t="s">
        <v>457</v>
      </c>
    </row>
    <row r="165" spans="1:4" x14ac:dyDescent="0.25">
      <c r="B165" s="22" t="s">
        <v>607</v>
      </c>
    </row>
    <row r="166" spans="1:4" x14ac:dyDescent="0.25">
      <c r="A166" s="23">
        <v>12530</v>
      </c>
      <c r="B166" s="22" t="s">
        <v>606</v>
      </c>
      <c r="C166" s="23">
        <v>61112</v>
      </c>
      <c r="D166" s="22" t="s">
        <v>457</v>
      </c>
    </row>
    <row r="167" spans="1:4" x14ac:dyDescent="0.25">
      <c r="B167" s="22" t="s">
        <v>607</v>
      </c>
    </row>
    <row r="168" spans="1:4" x14ac:dyDescent="0.25">
      <c r="A168" s="23">
        <v>12530</v>
      </c>
      <c r="B168" s="22" t="s">
        <v>606</v>
      </c>
      <c r="C168" s="23">
        <v>61112</v>
      </c>
      <c r="D168" s="22" t="s">
        <v>457</v>
      </c>
    </row>
    <row r="169" spans="1:4" x14ac:dyDescent="0.25">
      <c r="B169" s="22" t="s">
        <v>607</v>
      </c>
    </row>
    <row r="170" spans="1:4" x14ac:dyDescent="0.25">
      <c r="A170" s="23">
        <v>12540</v>
      </c>
      <c r="B170" s="22" t="s">
        <v>606</v>
      </c>
      <c r="C170" s="23">
        <v>61112</v>
      </c>
      <c r="D170" s="22" t="s">
        <v>457</v>
      </c>
    </row>
    <row r="171" spans="1:4" x14ac:dyDescent="0.25">
      <c r="B171" s="22" t="s">
        <v>611</v>
      </c>
    </row>
    <row r="172" spans="1:4" x14ac:dyDescent="0.25">
      <c r="A172" s="23">
        <v>12540</v>
      </c>
      <c r="B172" s="22" t="s">
        <v>606</v>
      </c>
      <c r="C172" s="23">
        <v>61112</v>
      </c>
      <c r="D172" s="22" t="s">
        <v>457</v>
      </c>
    </row>
    <row r="173" spans="1:4" x14ac:dyDescent="0.25">
      <c r="B173" s="22" t="s">
        <v>611</v>
      </c>
    </row>
    <row r="174" spans="1:4" x14ac:dyDescent="0.25">
      <c r="A174" s="23">
        <v>12540</v>
      </c>
      <c r="B174" s="22" t="s">
        <v>606</v>
      </c>
      <c r="C174" s="23">
        <v>61112</v>
      </c>
      <c r="D174" s="22" t="s">
        <v>457</v>
      </c>
    </row>
    <row r="175" spans="1:4" x14ac:dyDescent="0.25">
      <c r="B175" s="22" t="s">
        <v>611</v>
      </c>
    </row>
    <row r="176" spans="1:4" x14ac:dyDescent="0.25">
      <c r="A176" s="23">
        <v>12550</v>
      </c>
      <c r="B176" s="22" t="s">
        <v>612</v>
      </c>
      <c r="C176" s="23">
        <v>61112</v>
      </c>
      <c r="D176" s="22" t="s">
        <v>457</v>
      </c>
    </row>
    <row r="177" spans="1:4" x14ac:dyDescent="0.25">
      <c r="B177" s="22" t="s">
        <v>613</v>
      </c>
    </row>
    <row r="178" spans="1:4" x14ac:dyDescent="0.25">
      <c r="A178" s="23">
        <v>12550</v>
      </c>
      <c r="B178" s="22" t="s">
        <v>612</v>
      </c>
      <c r="C178" s="23">
        <v>12811</v>
      </c>
      <c r="D178" s="22" t="s">
        <v>597</v>
      </c>
    </row>
    <row r="179" spans="1:4" x14ac:dyDescent="0.25">
      <c r="B179" s="22" t="s">
        <v>613</v>
      </c>
      <c r="D179" s="22" t="s">
        <v>598</v>
      </c>
    </row>
    <row r="180" spans="1:4" x14ac:dyDescent="0.25">
      <c r="A180" s="23">
        <v>12550</v>
      </c>
      <c r="B180" s="22" t="s">
        <v>612</v>
      </c>
      <c r="C180" s="23">
        <v>61112</v>
      </c>
      <c r="D180" s="22" t="s">
        <v>457</v>
      </c>
    </row>
    <row r="181" spans="1:4" x14ac:dyDescent="0.25">
      <c r="B181" s="22" t="s">
        <v>613</v>
      </c>
    </row>
    <row r="182" spans="1:4" x14ac:dyDescent="0.25">
      <c r="A182" s="23">
        <v>12550</v>
      </c>
      <c r="B182" s="22" t="s">
        <v>612</v>
      </c>
      <c r="C182" s="23">
        <v>61112</v>
      </c>
      <c r="D182" s="22" t="s">
        <v>457</v>
      </c>
    </row>
    <row r="183" spans="1:4" x14ac:dyDescent="0.25">
      <c r="B183" s="22" t="s">
        <v>613</v>
      </c>
    </row>
    <row r="184" spans="1:4" x14ac:dyDescent="0.25">
      <c r="A184" s="23">
        <v>12560</v>
      </c>
      <c r="B184" s="22" t="s">
        <v>603</v>
      </c>
      <c r="C184" s="23">
        <v>61112</v>
      </c>
      <c r="D184" s="22" t="s">
        <v>457</v>
      </c>
    </row>
    <row r="185" spans="1:4" x14ac:dyDescent="0.25">
      <c r="B185" s="22" t="s">
        <v>614</v>
      </c>
    </row>
    <row r="186" spans="1:4" x14ac:dyDescent="0.25">
      <c r="A186" s="23">
        <v>12560</v>
      </c>
      <c r="B186" s="22" t="s">
        <v>603</v>
      </c>
      <c r="C186" s="23">
        <v>12811</v>
      </c>
      <c r="D186" s="22" t="s">
        <v>597</v>
      </c>
    </row>
    <row r="187" spans="1:4" x14ac:dyDescent="0.25">
      <c r="B187" s="22" t="s">
        <v>614</v>
      </c>
      <c r="D187" s="22" t="s">
        <v>598</v>
      </c>
    </row>
    <row r="188" spans="1:4" x14ac:dyDescent="0.25">
      <c r="A188" s="23">
        <v>12560</v>
      </c>
      <c r="B188" s="22" t="s">
        <v>603</v>
      </c>
      <c r="C188" s="23">
        <v>61112</v>
      </c>
      <c r="D188" s="22" t="s">
        <v>457</v>
      </c>
    </row>
    <row r="189" spans="1:4" x14ac:dyDescent="0.25">
      <c r="B189" s="22" t="s">
        <v>614</v>
      </c>
    </row>
    <row r="190" spans="1:4" x14ac:dyDescent="0.25">
      <c r="A190" s="23">
        <v>12560</v>
      </c>
      <c r="B190" s="22" t="s">
        <v>603</v>
      </c>
      <c r="C190" s="23">
        <v>61112</v>
      </c>
      <c r="D190" s="22" t="s">
        <v>457</v>
      </c>
    </row>
    <row r="191" spans="1:4" x14ac:dyDescent="0.25">
      <c r="B191" s="22" t="s">
        <v>614</v>
      </c>
    </row>
    <row r="192" spans="1:4" x14ac:dyDescent="0.25">
      <c r="A192" s="23">
        <v>12590</v>
      </c>
      <c r="B192" s="22" t="s">
        <v>19</v>
      </c>
      <c r="C192" s="23">
        <v>61112</v>
      </c>
      <c r="D192" s="22" t="s">
        <v>457</v>
      </c>
    </row>
    <row r="193" spans="1:4" x14ac:dyDescent="0.25">
      <c r="A193" s="23">
        <v>12590</v>
      </c>
      <c r="B193" s="22" t="s">
        <v>19</v>
      </c>
      <c r="C193" s="23">
        <v>12811</v>
      </c>
      <c r="D193" s="22" t="s">
        <v>597</v>
      </c>
    </row>
    <row r="194" spans="1:4" x14ac:dyDescent="0.25">
      <c r="D194" s="22" t="s">
        <v>598</v>
      </c>
    </row>
    <row r="195" spans="1:4" x14ac:dyDescent="0.25">
      <c r="A195" s="23">
        <v>12590</v>
      </c>
      <c r="B195" s="22" t="s">
        <v>19</v>
      </c>
      <c r="C195" s="23">
        <v>61112</v>
      </c>
      <c r="D195" s="22" t="s">
        <v>457</v>
      </c>
    </row>
    <row r="196" spans="1:4" x14ac:dyDescent="0.25">
      <c r="A196" s="23">
        <v>12590</v>
      </c>
      <c r="B196" s="22" t="s">
        <v>19</v>
      </c>
      <c r="C196" s="23">
        <v>61112</v>
      </c>
      <c r="D196" s="22" t="s">
        <v>457</v>
      </c>
    </row>
    <row r="197" spans="1:4" x14ac:dyDescent="0.25">
      <c r="A197" s="23">
        <v>12910</v>
      </c>
      <c r="B197" s="22" t="s">
        <v>20</v>
      </c>
      <c r="C197" s="23">
        <v>61111</v>
      </c>
      <c r="D197" s="22" t="s">
        <v>455</v>
      </c>
    </row>
    <row r="198" spans="1:4" x14ac:dyDescent="0.25">
      <c r="A198" s="23">
        <v>12910</v>
      </c>
      <c r="B198" s="22" t="s">
        <v>20</v>
      </c>
      <c r="C198" s="23">
        <v>12811</v>
      </c>
      <c r="D198" s="22" t="s">
        <v>597</v>
      </c>
    </row>
    <row r="199" spans="1:4" x14ac:dyDescent="0.25">
      <c r="D199" s="22" t="s">
        <v>598</v>
      </c>
    </row>
    <row r="200" spans="1:4" x14ac:dyDescent="0.25">
      <c r="A200" s="23">
        <v>12910</v>
      </c>
      <c r="B200" s="22" t="s">
        <v>20</v>
      </c>
      <c r="C200" s="23">
        <v>61111</v>
      </c>
      <c r="D200" s="22" t="s">
        <v>455</v>
      </c>
    </row>
    <row r="201" spans="1:4" x14ac:dyDescent="0.25">
      <c r="A201" s="23">
        <v>12910</v>
      </c>
      <c r="B201" s="22" t="s">
        <v>20</v>
      </c>
      <c r="C201" s="23">
        <v>61111</v>
      </c>
      <c r="D201" s="22" t="s">
        <v>455</v>
      </c>
    </row>
    <row r="202" spans="1:4" x14ac:dyDescent="0.25">
      <c r="A202" s="23">
        <v>13000</v>
      </c>
      <c r="B202" s="22" t="s">
        <v>22</v>
      </c>
      <c r="C202" s="23">
        <v>61113</v>
      </c>
      <c r="D202" s="22" t="s">
        <v>298</v>
      </c>
    </row>
    <row r="203" spans="1:4" x14ac:dyDescent="0.25">
      <c r="A203" s="23">
        <v>13000</v>
      </c>
      <c r="B203" s="22" t="s">
        <v>22</v>
      </c>
      <c r="C203" s="23">
        <v>12811</v>
      </c>
      <c r="D203" s="22" t="s">
        <v>597</v>
      </c>
    </row>
    <row r="204" spans="1:4" x14ac:dyDescent="0.25">
      <c r="D204" s="22" t="s">
        <v>598</v>
      </c>
    </row>
    <row r="205" spans="1:4" x14ac:dyDescent="0.25">
      <c r="A205" s="23">
        <v>13000</v>
      </c>
      <c r="B205" s="22" t="s">
        <v>22</v>
      </c>
      <c r="C205" s="23">
        <v>61113</v>
      </c>
      <c r="D205" s="22" t="s">
        <v>298</v>
      </c>
    </row>
    <row r="206" spans="1:4" x14ac:dyDescent="0.25">
      <c r="A206" s="23">
        <v>13000</v>
      </c>
      <c r="B206" s="22" t="s">
        <v>22</v>
      </c>
      <c r="C206" s="23">
        <v>61113</v>
      </c>
      <c r="D206" s="22" t="s">
        <v>298</v>
      </c>
    </row>
    <row r="207" spans="1:4" x14ac:dyDescent="0.25">
      <c r="A207" s="23">
        <v>14100</v>
      </c>
      <c r="B207" s="22" t="s">
        <v>24</v>
      </c>
      <c r="C207" s="23">
        <v>61111</v>
      </c>
      <c r="D207" s="22" t="s">
        <v>455</v>
      </c>
    </row>
    <row r="208" spans="1:4" x14ac:dyDescent="0.25">
      <c r="A208" s="23">
        <v>14100</v>
      </c>
      <c r="B208" s="22" t="s">
        <v>24</v>
      </c>
      <c r="C208" s="23">
        <v>12811</v>
      </c>
      <c r="D208" s="22" t="s">
        <v>597</v>
      </c>
    </row>
    <row r="209" spans="1:4" x14ac:dyDescent="0.25">
      <c r="D209" s="22" t="s">
        <v>598</v>
      </c>
    </row>
    <row r="210" spans="1:4" x14ac:dyDescent="0.25">
      <c r="A210" s="23">
        <v>14100</v>
      </c>
      <c r="B210" s="22" t="s">
        <v>24</v>
      </c>
      <c r="C210" s="23">
        <v>61111</v>
      </c>
      <c r="D210" s="22" t="s">
        <v>455</v>
      </c>
    </row>
    <row r="211" spans="1:4" x14ac:dyDescent="0.25">
      <c r="A211" s="23">
        <v>14100</v>
      </c>
      <c r="B211" s="22" t="s">
        <v>24</v>
      </c>
      <c r="C211" s="23">
        <v>61111</v>
      </c>
      <c r="D211" s="22" t="s">
        <v>455</v>
      </c>
    </row>
    <row r="212" spans="1:4" x14ac:dyDescent="0.25">
      <c r="A212" s="23"/>
      <c r="B212" s="22"/>
      <c r="C212" s="23"/>
      <c r="D212" s="22"/>
    </row>
    <row r="213" spans="1:4" x14ac:dyDescent="0.25">
      <c r="A213" s="23">
        <v>14200</v>
      </c>
      <c r="B213" s="22" t="s">
        <v>615</v>
      </c>
      <c r="C213" s="23">
        <v>61115</v>
      </c>
      <c r="D213" s="22" t="s">
        <v>458</v>
      </c>
    </row>
    <row r="214" spans="1:4" x14ac:dyDescent="0.25">
      <c r="B214" s="22" t="s">
        <v>616</v>
      </c>
    </row>
    <row r="215" spans="1:4" x14ac:dyDescent="0.25">
      <c r="A215" s="23">
        <v>14200</v>
      </c>
      <c r="B215" s="22" t="s">
        <v>615</v>
      </c>
      <c r="C215" s="23">
        <v>12811</v>
      </c>
      <c r="D215" s="22" t="s">
        <v>597</v>
      </c>
    </row>
    <row r="216" spans="1:4" x14ac:dyDescent="0.25">
      <c r="B216" s="22" t="s">
        <v>616</v>
      </c>
      <c r="D216" s="22" t="s">
        <v>598</v>
      </c>
    </row>
    <row r="217" spans="1:4" x14ac:dyDescent="0.25">
      <c r="A217" s="23">
        <v>14200</v>
      </c>
      <c r="B217" s="22" t="s">
        <v>615</v>
      </c>
      <c r="C217" s="23">
        <v>61115</v>
      </c>
      <c r="D217" s="22" t="s">
        <v>458</v>
      </c>
    </row>
    <row r="218" spans="1:4" x14ac:dyDescent="0.25">
      <c r="B218" s="22" t="s">
        <v>616</v>
      </c>
    </row>
    <row r="219" spans="1:4" x14ac:dyDescent="0.25">
      <c r="A219" s="23">
        <v>14200</v>
      </c>
      <c r="B219" s="22" t="s">
        <v>615</v>
      </c>
      <c r="C219" s="23">
        <v>61115</v>
      </c>
      <c r="D219" s="22" t="s">
        <v>458</v>
      </c>
    </row>
    <row r="220" spans="1:4" x14ac:dyDescent="0.25">
      <c r="B220" s="22" t="s">
        <v>616</v>
      </c>
    </row>
    <row r="221" spans="1:4" x14ac:dyDescent="0.25">
      <c r="A221" s="23">
        <v>14300</v>
      </c>
      <c r="B221" s="22" t="s">
        <v>617</v>
      </c>
      <c r="C221" s="23">
        <v>61115</v>
      </c>
      <c r="D221" s="22" t="s">
        <v>458</v>
      </c>
    </row>
    <row r="222" spans="1:4" x14ac:dyDescent="0.25">
      <c r="B222" s="22" t="s">
        <v>618</v>
      </c>
    </row>
    <row r="223" spans="1:4" x14ac:dyDescent="0.25">
      <c r="A223" s="23">
        <v>14300</v>
      </c>
      <c r="B223" s="22" t="s">
        <v>617</v>
      </c>
      <c r="C223" s="23">
        <v>12811</v>
      </c>
      <c r="D223" s="22" t="s">
        <v>597</v>
      </c>
    </row>
    <row r="224" spans="1:4" x14ac:dyDescent="0.25">
      <c r="B224" s="22" t="s">
        <v>618</v>
      </c>
      <c r="D224" s="22" t="s">
        <v>598</v>
      </c>
    </row>
    <row r="225" spans="1:4" x14ac:dyDescent="0.25">
      <c r="A225" s="23">
        <v>14300</v>
      </c>
      <c r="B225" s="22" t="s">
        <v>617</v>
      </c>
      <c r="C225" s="23">
        <v>61115</v>
      </c>
      <c r="D225" s="22" t="s">
        <v>458</v>
      </c>
    </row>
    <row r="226" spans="1:4" x14ac:dyDescent="0.25">
      <c r="B226" s="22" t="s">
        <v>618</v>
      </c>
    </row>
    <row r="227" spans="1:4" x14ac:dyDescent="0.25">
      <c r="A227" s="23">
        <v>14300</v>
      </c>
      <c r="B227" s="22" t="s">
        <v>617</v>
      </c>
      <c r="C227" s="23">
        <v>61115</v>
      </c>
      <c r="D227" s="22" t="s">
        <v>458</v>
      </c>
    </row>
    <row r="228" spans="1:4" x14ac:dyDescent="0.25">
      <c r="B228" s="22" t="s">
        <v>618</v>
      </c>
    </row>
    <row r="229" spans="1:4" x14ac:dyDescent="0.25">
      <c r="A229" s="23">
        <v>15100</v>
      </c>
      <c r="B229" s="22" t="s">
        <v>26</v>
      </c>
      <c r="C229" s="23">
        <v>61113</v>
      </c>
      <c r="D229" s="22" t="s">
        <v>298</v>
      </c>
    </row>
    <row r="230" spans="1:4" x14ac:dyDescent="0.25">
      <c r="A230" s="23"/>
      <c r="B230" s="22"/>
      <c r="C230" s="23"/>
      <c r="D230" s="22"/>
    </row>
    <row r="231" spans="1:4" x14ac:dyDescent="0.25">
      <c r="A231" s="23">
        <v>15100</v>
      </c>
      <c r="B231" s="22" t="s">
        <v>26</v>
      </c>
      <c r="C231" s="23">
        <v>12811</v>
      </c>
      <c r="D231" s="22" t="s">
        <v>597</v>
      </c>
    </row>
    <row r="232" spans="1:4" x14ac:dyDescent="0.25">
      <c r="D232" s="22" t="s">
        <v>598</v>
      </c>
    </row>
    <row r="233" spans="1:4" x14ac:dyDescent="0.25">
      <c r="A233" s="23">
        <v>15100</v>
      </c>
      <c r="B233" s="22" t="s">
        <v>26</v>
      </c>
      <c r="C233" s="23">
        <v>61113</v>
      </c>
      <c r="D233" s="22" t="s">
        <v>298</v>
      </c>
    </row>
    <row r="234" spans="1:4" x14ac:dyDescent="0.25">
      <c r="A234" s="23"/>
      <c r="B234" s="22"/>
      <c r="C234" s="23"/>
      <c r="D234" s="22"/>
    </row>
    <row r="235" spans="1:4" x14ac:dyDescent="0.25">
      <c r="A235" s="23">
        <v>15100</v>
      </c>
      <c r="B235" s="22" t="s">
        <v>26</v>
      </c>
      <c r="C235" s="23">
        <v>61113</v>
      </c>
      <c r="D235" s="22" t="s">
        <v>298</v>
      </c>
    </row>
    <row r="236" spans="1:4" x14ac:dyDescent="0.25">
      <c r="A236" s="23"/>
      <c r="B236" s="22"/>
      <c r="C236" s="23"/>
      <c r="D236" s="22"/>
    </row>
    <row r="237" spans="1:4" x14ac:dyDescent="0.25">
      <c r="A237" s="23">
        <v>15900</v>
      </c>
      <c r="B237" s="22" t="s">
        <v>459</v>
      </c>
      <c r="C237" s="23">
        <v>61113</v>
      </c>
      <c r="D237" s="22" t="s">
        <v>298</v>
      </c>
    </row>
    <row r="238" spans="1:4" x14ac:dyDescent="0.25">
      <c r="B238" s="22" t="s">
        <v>619</v>
      </c>
    </row>
    <row r="239" spans="1:4" x14ac:dyDescent="0.25">
      <c r="A239" s="23">
        <v>15900</v>
      </c>
      <c r="B239" s="22" t="s">
        <v>459</v>
      </c>
      <c r="C239" s="23">
        <v>12811</v>
      </c>
      <c r="D239" s="22" t="s">
        <v>597</v>
      </c>
    </row>
    <row r="240" spans="1:4" x14ac:dyDescent="0.25">
      <c r="B240" s="22" t="s">
        <v>619</v>
      </c>
      <c r="D240" s="22" t="s">
        <v>598</v>
      </c>
    </row>
    <row r="241" spans="1:4" x14ac:dyDescent="0.25">
      <c r="A241" s="23">
        <v>15900</v>
      </c>
      <c r="B241" s="22" t="s">
        <v>459</v>
      </c>
      <c r="C241" s="23">
        <v>61113</v>
      </c>
      <c r="D241" s="22" t="s">
        <v>298</v>
      </c>
    </row>
    <row r="242" spans="1:4" x14ac:dyDescent="0.25">
      <c r="B242" s="22" t="s">
        <v>619</v>
      </c>
    </row>
    <row r="243" spans="1:4" x14ac:dyDescent="0.25">
      <c r="A243" s="23">
        <v>15900</v>
      </c>
      <c r="B243" s="22" t="s">
        <v>459</v>
      </c>
      <c r="C243" s="23">
        <v>61113</v>
      </c>
      <c r="D243" s="22" t="s">
        <v>298</v>
      </c>
    </row>
    <row r="244" spans="1:4" x14ac:dyDescent="0.25">
      <c r="B244" s="22" t="s">
        <v>619</v>
      </c>
    </row>
    <row r="245" spans="1:4" x14ac:dyDescent="0.25">
      <c r="A245" s="23">
        <v>16000</v>
      </c>
      <c r="B245" s="22" t="s">
        <v>460</v>
      </c>
      <c r="C245" s="23">
        <v>61113</v>
      </c>
      <c r="D245" s="22" t="s">
        <v>298</v>
      </c>
    </row>
    <row r="246" spans="1:4" x14ac:dyDescent="0.25">
      <c r="A246" s="23"/>
      <c r="B246" s="22"/>
      <c r="C246" s="23"/>
      <c r="D246" s="22"/>
    </row>
    <row r="247" spans="1:4" x14ac:dyDescent="0.25">
      <c r="A247" s="23">
        <v>16000</v>
      </c>
      <c r="B247" s="22" t="s">
        <v>460</v>
      </c>
      <c r="C247" s="23">
        <v>12811</v>
      </c>
      <c r="D247" s="22" t="s">
        <v>597</v>
      </c>
    </row>
    <row r="248" spans="1:4" x14ac:dyDescent="0.25">
      <c r="D248" s="22" t="s">
        <v>598</v>
      </c>
    </row>
    <row r="249" spans="1:4" x14ac:dyDescent="0.25">
      <c r="A249" s="23">
        <v>16000</v>
      </c>
      <c r="B249" s="22" t="s">
        <v>460</v>
      </c>
      <c r="C249" s="23">
        <v>61113</v>
      </c>
      <c r="D249" s="22" t="s">
        <v>298</v>
      </c>
    </row>
    <row r="250" spans="1:4" x14ac:dyDescent="0.25">
      <c r="A250" s="23"/>
      <c r="B250" s="22"/>
      <c r="C250" s="23"/>
      <c r="D250" s="22"/>
    </row>
    <row r="251" spans="1:4" x14ac:dyDescent="0.25">
      <c r="A251" s="23">
        <v>16000</v>
      </c>
      <c r="B251" s="22" t="s">
        <v>460</v>
      </c>
      <c r="C251" s="23">
        <v>61113</v>
      </c>
      <c r="D251" s="22" t="s">
        <v>298</v>
      </c>
    </row>
    <row r="252" spans="1:4" x14ac:dyDescent="0.25">
      <c r="A252" s="23"/>
      <c r="B252" s="22"/>
      <c r="C252" s="23"/>
      <c r="D252" s="22"/>
    </row>
    <row r="253" spans="1:4" x14ac:dyDescent="0.25">
      <c r="A253" s="23">
        <v>16100</v>
      </c>
      <c r="B253" s="22" t="s">
        <v>28</v>
      </c>
      <c r="C253" s="23">
        <v>61113</v>
      </c>
      <c r="D253" s="22" t="s">
        <v>298</v>
      </c>
    </row>
    <row r="254" spans="1:4" x14ac:dyDescent="0.25">
      <c r="A254" s="23"/>
      <c r="B254" s="22"/>
      <c r="C254" s="23"/>
      <c r="D254" s="22"/>
    </row>
    <row r="255" spans="1:4" x14ac:dyDescent="0.25">
      <c r="A255" s="23">
        <v>16100</v>
      </c>
      <c r="B255" s="22" t="s">
        <v>28</v>
      </c>
      <c r="C255" s="23">
        <v>12811</v>
      </c>
      <c r="D255" s="22" t="s">
        <v>597</v>
      </c>
    </row>
    <row r="256" spans="1:4" x14ac:dyDescent="0.25">
      <c r="D256" s="22" t="s">
        <v>598</v>
      </c>
    </row>
    <row r="257" spans="1:4" x14ac:dyDescent="0.25">
      <c r="A257" s="23">
        <v>16100</v>
      </c>
      <c r="B257" s="22" t="s">
        <v>28</v>
      </c>
      <c r="C257" s="23">
        <v>61113</v>
      </c>
      <c r="D257" s="22" t="s">
        <v>298</v>
      </c>
    </row>
    <row r="258" spans="1:4" x14ac:dyDescent="0.25">
      <c r="A258" s="23"/>
      <c r="B258" s="22"/>
      <c r="C258" s="23"/>
      <c r="D258" s="22"/>
    </row>
    <row r="259" spans="1:4" x14ac:dyDescent="0.25">
      <c r="A259" s="23">
        <v>16100</v>
      </c>
      <c r="B259" s="22" t="s">
        <v>28</v>
      </c>
      <c r="C259" s="23">
        <v>61113</v>
      </c>
      <c r="D259" s="22" t="s">
        <v>298</v>
      </c>
    </row>
    <row r="260" spans="1:4" x14ac:dyDescent="0.25">
      <c r="A260" s="23"/>
      <c r="B260" s="22"/>
      <c r="C260" s="23"/>
      <c r="D260" s="22"/>
    </row>
    <row r="261" spans="1:4" x14ac:dyDescent="0.25">
      <c r="A261" s="23">
        <v>16200</v>
      </c>
      <c r="B261" s="22" t="s">
        <v>29</v>
      </c>
      <c r="C261" s="23">
        <v>61113</v>
      </c>
      <c r="D261" s="22" t="s">
        <v>298</v>
      </c>
    </row>
    <row r="262" spans="1:4" x14ac:dyDescent="0.25">
      <c r="A262" s="23"/>
      <c r="B262" s="22"/>
      <c r="C262" s="23"/>
      <c r="D262" s="22"/>
    </row>
    <row r="263" spans="1:4" x14ac:dyDescent="0.25">
      <c r="A263" s="23">
        <v>16200</v>
      </c>
      <c r="B263" s="22" t="s">
        <v>29</v>
      </c>
      <c r="C263" s="23">
        <v>12811</v>
      </c>
      <c r="D263" s="22" t="s">
        <v>597</v>
      </c>
    </row>
    <row r="264" spans="1:4" x14ac:dyDescent="0.25">
      <c r="D264" s="22" t="s">
        <v>598</v>
      </c>
    </row>
    <row r="265" spans="1:4" x14ac:dyDescent="0.25">
      <c r="A265" s="23">
        <v>16200</v>
      </c>
      <c r="B265" s="22" t="s">
        <v>29</v>
      </c>
      <c r="C265" s="23">
        <v>61113</v>
      </c>
      <c r="D265" s="22" t="s">
        <v>298</v>
      </c>
    </row>
    <row r="266" spans="1:4" x14ac:dyDescent="0.25">
      <c r="A266" s="23"/>
      <c r="B266" s="22"/>
      <c r="C266" s="23"/>
      <c r="D266" s="22"/>
    </row>
    <row r="267" spans="1:4" x14ac:dyDescent="0.25">
      <c r="A267" s="23">
        <v>16200</v>
      </c>
      <c r="B267" s="22" t="s">
        <v>29</v>
      </c>
      <c r="C267" s="23">
        <v>61113</v>
      </c>
      <c r="D267" s="22" t="s">
        <v>298</v>
      </c>
    </row>
    <row r="268" spans="1:4" x14ac:dyDescent="0.25">
      <c r="A268" s="23"/>
      <c r="B268" s="22"/>
      <c r="C268" s="23"/>
      <c r="D268" s="22"/>
    </row>
    <row r="269" spans="1:4" x14ac:dyDescent="0.25">
      <c r="A269" s="23">
        <v>21100</v>
      </c>
      <c r="B269" s="22" t="s">
        <v>32</v>
      </c>
      <c r="C269" s="23">
        <v>61211</v>
      </c>
      <c r="D269" s="22" t="s">
        <v>461</v>
      </c>
    </row>
    <row r="270" spans="1:4" x14ac:dyDescent="0.25">
      <c r="A270" s="23">
        <v>21100</v>
      </c>
      <c r="B270" s="22" t="s">
        <v>32</v>
      </c>
      <c r="C270" s="23">
        <v>12811</v>
      </c>
      <c r="D270" s="22" t="s">
        <v>597</v>
      </c>
    </row>
    <row r="271" spans="1:4" x14ac:dyDescent="0.25">
      <c r="D271" s="22" t="s">
        <v>598</v>
      </c>
    </row>
    <row r="272" spans="1:4" x14ac:dyDescent="0.25">
      <c r="A272" s="23">
        <v>21100</v>
      </c>
      <c r="B272" s="22" t="s">
        <v>32</v>
      </c>
      <c r="C272" s="23">
        <v>61211</v>
      </c>
      <c r="D272" s="22" t="s">
        <v>461</v>
      </c>
    </row>
    <row r="273" spans="1:4" x14ac:dyDescent="0.25">
      <c r="A273" s="23">
        <v>21100</v>
      </c>
      <c r="B273" s="22" t="s">
        <v>32</v>
      </c>
      <c r="C273" s="23">
        <v>61211</v>
      </c>
      <c r="D273" s="22" t="s">
        <v>461</v>
      </c>
    </row>
    <row r="274" spans="1:4" x14ac:dyDescent="0.25">
      <c r="A274" s="23"/>
      <c r="B274" s="22"/>
      <c r="C274" s="23"/>
      <c r="D274" s="22"/>
    </row>
    <row r="275" spans="1:4" x14ac:dyDescent="0.25">
      <c r="A275" s="23">
        <v>21110</v>
      </c>
      <c r="B275" s="22" t="s">
        <v>462</v>
      </c>
      <c r="C275" s="23">
        <v>61211</v>
      </c>
      <c r="D275" s="22" t="s">
        <v>461</v>
      </c>
    </row>
    <row r="276" spans="1:4" x14ac:dyDescent="0.25">
      <c r="A276" s="23">
        <v>21110</v>
      </c>
      <c r="B276" s="22" t="s">
        <v>462</v>
      </c>
      <c r="C276" s="23">
        <v>12811</v>
      </c>
      <c r="D276" s="22" t="s">
        <v>597</v>
      </c>
    </row>
    <row r="277" spans="1:4" x14ac:dyDescent="0.25">
      <c r="D277" s="22" t="s">
        <v>598</v>
      </c>
    </row>
    <row r="278" spans="1:4" x14ac:dyDescent="0.25">
      <c r="A278" s="23">
        <v>21110</v>
      </c>
      <c r="B278" s="22" t="s">
        <v>462</v>
      </c>
      <c r="C278" s="23">
        <v>61211</v>
      </c>
      <c r="D278" s="22" t="s">
        <v>461</v>
      </c>
    </row>
    <row r="279" spans="1:4" x14ac:dyDescent="0.25">
      <c r="A279" s="23">
        <v>21110</v>
      </c>
      <c r="B279" s="22" t="s">
        <v>462</v>
      </c>
      <c r="C279" s="23">
        <v>61211</v>
      </c>
      <c r="D279" s="22" t="s">
        <v>461</v>
      </c>
    </row>
    <row r="280" spans="1:4" x14ac:dyDescent="0.25">
      <c r="A280" s="23">
        <v>21120</v>
      </c>
      <c r="B280" s="22" t="s">
        <v>463</v>
      </c>
      <c r="C280" s="23">
        <v>61327</v>
      </c>
      <c r="D280" s="22" t="s">
        <v>464</v>
      </c>
    </row>
    <row r="281" spans="1:4" x14ac:dyDescent="0.25">
      <c r="A281" s="23">
        <v>21120</v>
      </c>
      <c r="B281" s="22" t="s">
        <v>463</v>
      </c>
      <c r="C281" s="23">
        <v>12811</v>
      </c>
      <c r="D281" s="22" t="s">
        <v>597</v>
      </c>
    </row>
    <row r="282" spans="1:4" x14ac:dyDescent="0.25">
      <c r="D282" s="22" t="s">
        <v>598</v>
      </c>
    </row>
    <row r="283" spans="1:4" x14ac:dyDescent="0.25">
      <c r="A283" s="23">
        <v>21120</v>
      </c>
      <c r="B283" s="22" t="s">
        <v>463</v>
      </c>
      <c r="C283" s="23">
        <v>61327</v>
      </c>
      <c r="D283" s="22" t="s">
        <v>464</v>
      </c>
    </row>
    <row r="284" spans="1:4" x14ac:dyDescent="0.25">
      <c r="A284" s="23">
        <v>21120</v>
      </c>
      <c r="B284" s="22" t="s">
        <v>463</v>
      </c>
      <c r="C284" s="23">
        <v>61327</v>
      </c>
      <c r="D284" s="22" t="s">
        <v>464</v>
      </c>
    </row>
    <row r="285" spans="1:4" x14ac:dyDescent="0.25">
      <c r="A285" s="23">
        <v>21200</v>
      </c>
      <c r="B285" s="22" t="s">
        <v>33</v>
      </c>
      <c r="C285" s="23">
        <v>61211</v>
      </c>
      <c r="D285" s="22" t="s">
        <v>461</v>
      </c>
    </row>
    <row r="286" spans="1:4" x14ac:dyDescent="0.25">
      <c r="A286" s="23">
        <v>21200</v>
      </c>
      <c r="B286" s="22" t="s">
        <v>33</v>
      </c>
      <c r="C286" s="23">
        <v>12811</v>
      </c>
      <c r="D286" s="22" t="s">
        <v>597</v>
      </c>
    </row>
    <row r="287" spans="1:4" x14ac:dyDescent="0.25">
      <c r="D287" s="22" t="s">
        <v>598</v>
      </c>
    </row>
    <row r="288" spans="1:4" x14ac:dyDescent="0.25">
      <c r="A288" s="23">
        <v>21200</v>
      </c>
      <c r="B288" s="22" t="s">
        <v>33</v>
      </c>
      <c r="C288" s="23">
        <v>61211</v>
      </c>
      <c r="D288" s="22" t="s">
        <v>461</v>
      </c>
    </row>
    <row r="289" spans="1:4" x14ac:dyDescent="0.25">
      <c r="A289" s="23">
        <v>21200</v>
      </c>
      <c r="B289" s="22" t="s">
        <v>33</v>
      </c>
      <c r="C289" s="23">
        <v>61211</v>
      </c>
      <c r="D289" s="22" t="s">
        <v>461</v>
      </c>
    </row>
    <row r="290" spans="1:4" x14ac:dyDescent="0.25">
      <c r="A290" s="23">
        <v>21300</v>
      </c>
      <c r="B290" s="22" t="s">
        <v>34</v>
      </c>
      <c r="C290" s="23">
        <v>61211</v>
      </c>
      <c r="D290" s="22" t="s">
        <v>461</v>
      </c>
    </row>
    <row r="291" spans="1:4" x14ac:dyDescent="0.25">
      <c r="A291" s="23">
        <v>21300</v>
      </c>
      <c r="B291" s="22" t="s">
        <v>34</v>
      </c>
      <c r="C291" s="23">
        <v>12811</v>
      </c>
      <c r="D291" s="22" t="s">
        <v>597</v>
      </c>
    </row>
    <row r="292" spans="1:4" x14ac:dyDescent="0.25">
      <c r="D292" s="22" t="s">
        <v>598</v>
      </c>
    </row>
    <row r="293" spans="1:4" x14ac:dyDescent="0.25">
      <c r="A293" s="23">
        <v>21300</v>
      </c>
      <c r="B293" s="22" t="s">
        <v>34</v>
      </c>
      <c r="C293" s="23">
        <v>61211</v>
      </c>
      <c r="D293" s="22" t="s">
        <v>461</v>
      </c>
    </row>
    <row r="294" spans="1:4" x14ac:dyDescent="0.25">
      <c r="A294" s="23">
        <v>21300</v>
      </c>
      <c r="B294" s="22" t="s">
        <v>34</v>
      </c>
      <c r="C294" s="23">
        <v>61211</v>
      </c>
      <c r="D294" s="22" t="s">
        <v>461</v>
      </c>
    </row>
    <row r="295" spans="1:4" x14ac:dyDescent="0.25">
      <c r="A295" s="23">
        <v>21410</v>
      </c>
      <c r="B295" s="22" t="s">
        <v>35</v>
      </c>
      <c r="C295" s="23">
        <v>61211</v>
      </c>
      <c r="D295" s="22" t="s">
        <v>461</v>
      </c>
    </row>
    <row r="296" spans="1:4" x14ac:dyDescent="0.25">
      <c r="A296" s="23">
        <v>21410</v>
      </c>
      <c r="B296" s="22" t="s">
        <v>35</v>
      </c>
      <c r="C296" s="23">
        <v>12811</v>
      </c>
      <c r="D296" s="22" t="s">
        <v>597</v>
      </c>
    </row>
    <row r="297" spans="1:4" x14ac:dyDescent="0.25">
      <c r="D297" s="22" t="s">
        <v>598</v>
      </c>
    </row>
    <row r="298" spans="1:4" x14ac:dyDescent="0.25">
      <c r="A298" s="23">
        <v>21410</v>
      </c>
      <c r="B298" s="22" t="s">
        <v>35</v>
      </c>
      <c r="C298" s="23">
        <v>61211</v>
      </c>
      <c r="D298" s="22" t="s">
        <v>461</v>
      </c>
    </row>
    <row r="299" spans="1:4" x14ac:dyDescent="0.25">
      <c r="A299" s="23">
        <v>21410</v>
      </c>
      <c r="B299" s="22" t="s">
        <v>35</v>
      </c>
      <c r="C299" s="23">
        <v>61211</v>
      </c>
      <c r="D299" s="22" t="s">
        <v>461</v>
      </c>
    </row>
    <row r="300" spans="1:4" x14ac:dyDescent="0.25">
      <c r="A300" s="23">
        <v>21420</v>
      </c>
      <c r="B300" s="22" t="s">
        <v>36</v>
      </c>
      <c r="C300" s="23">
        <v>61211</v>
      </c>
      <c r="D300" s="22" t="s">
        <v>461</v>
      </c>
    </row>
    <row r="301" spans="1:4" x14ac:dyDescent="0.25">
      <c r="A301" s="23">
        <v>21420</v>
      </c>
      <c r="B301" s="22" t="s">
        <v>36</v>
      </c>
      <c r="C301" s="23">
        <v>12811</v>
      </c>
      <c r="D301" s="22" t="s">
        <v>597</v>
      </c>
    </row>
    <row r="302" spans="1:4" x14ac:dyDescent="0.25">
      <c r="D302" s="22" t="s">
        <v>598</v>
      </c>
    </row>
    <row r="303" spans="1:4" x14ac:dyDescent="0.25">
      <c r="A303" s="23">
        <v>21420</v>
      </c>
      <c r="B303" s="22" t="s">
        <v>36</v>
      </c>
      <c r="C303" s="23">
        <v>61211</v>
      </c>
      <c r="D303" s="22" t="s">
        <v>461</v>
      </c>
    </row>
    <row r="304" spans="1:4" x14ac:dyDescent="0.25">
      <c r="A304" s="23">
        <v>21420</v>
      </c>
      <c r="B304" s="22" t="s">
        <v>36</v>
      </c>
      <c r="C304" s="23">
        <v>61211</v>
      </c>
      <c r="D304" s="22" t="s">
        <v>461</v>
      </c>
    </row>
    <row r="305" spans="1:4" x14ac:dyDescent="0.25">
      <c r="A305" s="23">
        <v>21430</v>
      </c>
      <c r="B305" s="22" t="s">
        <v>37</v>
      </c>
      <c r="C305" s="23">
        <v>61211</v>
      </c>
      <c r="D305" s="22" t="s">
        <v>461</v>
      </c>
    </row>
    <row r="306" spans="1:4" x14ac:dyDescent="0.25">
      <c r="A306" s="23">
        <v>21430</v>
      </c>
      <c r="B306" s="22" t="s">
        <v>37</v>
      </c>
      <c r="C306" s="23">
        <v>12811</v>
      </c>
      <c r="D306" s="22" t="s">
        <v>597</v>
      </c>
    </row>
    <row r="307" spans="1:4" x14ac:dyDescent="0.25">
      <c r="D307" s="22" t="s">
        <v>598</v>
      </c>
    </row>
    <row r="308" spans="1:4" x14ac:dyDescent="0.25">
      <c r="A308" s="23">
        <v>21430</v>
      </c>
      <c r="B308" s="22" t="s">
        <v>37</v>
      </c>
      <c r="C308" s="23">
        <v>61211</v>
      </c>
      <c r="D308" s="22" t="s">
        <v>461</v>
      </c>
    </row>
    <row r="309" spans="1:4" x14ac:dyDescent="0.25">
      <c r="A309" s="23">
        <v>21430</v>
      </c>
      <c r="B309" s="22" t="s">
        <v>37</v>
      </c>
      <c r="C309" s="23">
        <v>61211</v>
      </c>
      <c r="D309" s="22" t="s">
        <v>461</v>
      </c>
    </row>
    <row r="310" spans="1:4" x14ac:dyDescent="0.25">
      <c r="A310" s="23">
        <v>21440</v>
      </c>
      <c r="B310" s="22" t="s">
        <v>38</v>
      </c>
      <c r="C310" s="23">
        <v>61211</v>
      </c>
      <c r="D310" s="22" t="s">
        <v>461</v>
      </c>
    </row>
    <row r="311" spans="1:4" x14ac:dyDescent="0.25">
      <c r="A311" s="23">
        <v>21440</v>
      </c>
      <c r="B311" s="22" t="s">
        <v>38</v>
      </c>
      <c r="C311" s="23">
        <v>12811</v>
      </c>
      <c r="D311" s="22" t="s">
        <v>597</v>
      </c>
    </row>
    <row r="312" spans="1:4" x14ac:dyDescent="0.25">
      <c r="D312" s="22" t="s">
        <v>598</v>
      </c>
    </row>
    <row r="313" spans="1:4" x14ac:dyDescent="0.25">
      <c r="A313" s="23">
        <v>21440</v>
      </c>
      <c r="B313" s="22" t="s">
        <v>38</v>
      </c>
      <c r="C313" s="23">
        <v>61211</v>
      </c>
      <c r="D313" s="22" t="s">
        <v>461</v>
      </c>
    </row>
    <row r="314" spans="1:4" x14ac:dyDescent="0.25">
      <c r="A314" s="23">
        <v>21440</v>
      </c>
      <c r="B314" s="22" t="s">
        <v>38</v>
      </c>
      <c r="C314" s="23">
        <v>61211</v>
      </c>
      <c r="D314" s="22" t="s">
        <v>461</v>
      </c>
    </row>
    <row r="315" spans="1:4" x14ac:dyDescent="0.25">
      <c r="A315" s="23"/>
      <c r="B315" s="22"/>
      <c r="C315" s="23"/>
      <c r="D315" s="22"/>
    </row>
    <row r="316" spans="1:4" x14ac:dyDescent="0.25">
      <c r="A316" s="23">
        <v>22100</v>
      </c>
      <c r="B316" s="22" t="s">
        <v>620</v>
      </c>
      <c r="C316" s="23">
        <v>61221</v>
      </c>
      <c r="D316" s="22" t="s">
        <v>465</v>
      </c>
    </row>
    <row r="317" spans="1:4" x14ac:dyDescent="0.25">
      <c r="B317" s="22" t="s">
        <v>621</v>
      </c>
    </row>
    <row r="318" spans="1:4" x14ac:dyDescent="0.25">
      <c r="A318" s="23">
        <v>22100</v>
      </c>
      <c r="B318" s="22" t="s">
        <v>620</v>
      </c>
      <c r="C318" s="23">
        <v>12811</v>
      </c>
      <c r="D318" s="22" t="s">
        <v>597</v>
      </c>
    </row>
    <row r="319" spans="1:4" x14ac:dyDescent="0.25">
      <c r="B319" s="22" t="s">
        <v>621</v>
      </c>
      <c r="D319" s="22" t="s">
        <v>598</v>
      </c>
    </row>
    <row r="320" spans="1:4" x14ac:dyDescent="0.25">
      <c r="A320" s="23">
        <v>22100</v>
      </c>
      <c r="B320" s="22" t="s">
        <v>620</v>
      </c>
      <c r="C320" s="23">
        <v>61221</v>
      </c>
      <c r="D320" s="22" t="s">
        <v>465</v>
      </c>
    </row>
    <row r="321" spans="1:4" x14ac:dyDescent="0.25">
      <c r="B321" s="22" t="s">
        <v>621</v>
      </c>
    </row>
    <row r="322" spans="1:4" x14ac:dyDescent="0.25">
      <c r="A322" s="23">
        <v>22100</v>
      </c>
      <c r="B322" s="22" t="s">
        <v>620</v>
      </c>
      <c r="C322" s="23">
        <v>61221</v>
      </c>
      <c r="D322" s="22" t="s">
        <v>465</v>
      </c>
    </row>
    <row r="323" spans="1:4" x14ac:dyDescent="0.25">
      <c r="B323" s="22" t="s">
        <v>621</v>
      </c>
    </row>
    <row r="324" spans="1:4" x14ac:dyDescent="0.25">
      <c r="A324" s="23">
        <v>22210</v>
      </c>
      <c r="B324" s="22" t="s">
        <v>466</v>
      </c>
      <c r="C324" s="23">
        <v>61221</v>
      </c>
      <c r="D324" s="22" t="s">
        <v>465</v>
      </c>
    </row>
    <row r="325" spans="1:4" x14ac:dyDescent="0.25">
      <c r="B325" s="22" t="s">
        <v>622</v>
      </c>
    </row>
    <row r="326" spans="1:4" x14ac:dyDescent="0.25">
      <c r="A326" s="23">
        <v>22210</v>
      </c>
      <c r="B326" s="22" t="s">
        <v>466</v>
      </c>
      <c r="C326" s="23">
        <v>12811</v>
      </c>
      <c r="D326" s="22" t="s">
        <v>597</v>
      </c>
    </row>
    <row r="327" spans="1:4" x14ac:dyDescent="0.25">
      <c r="B327" s="22" t="s">
        <v>622</v>
      </c>
      <c r="D327" s="22" t="s">
        <v>598</v>
      </c>
    </row>
    <row r="328" spans="1:4" x14ac:dyDescent="0.25">
      <c r="A328" s="23">
        <v>22210</v>
      </c>
      <c r="B328" s="22" t="s">
        <v>466</v>
      </c>
      <c r="C328" s="23">
        <v>61221</v>
      </c>
      <c r="D328" s="22" t="s">
        <v>465</v>
      </c>
    </row>
    <row r="329" spans="1:4" x14ac:dyDescent="0.25">
      <c r="B329" s="22" t="s">
        <v>622</v>
      </c>
    </row>
    <row r="330" spans="1:4" x14ac:dyDescent="0.25">
      <c r="A330" s="23">
        <v>22210</v>
      </c>
      <c r="B330" s="22" t="s">
        <v>466</v>
      </c>
      <c r="C330" s="23">
        <v>61221</v>
      </c>
      <c r="D330" s="22" t="s">
        <v>465</v>
      </c>
    </row>
    <row r="331" spans="1:4" x14ac:dyDescent="0.25">
      <c r="B331" s="22" t="s">
        <v>622</v>
      </c>
    </row>
    <row r="332" spans="1:4" x14ac:dyDescent="0.25">
      <c r="A332" s="23">
        <v>22220</v>
      </c>
      <c r="B332" s="22" t="s">
        <v>623</v>
      </c>
      <c r="C332" s="23">
        <v>61221</v>
      </c>
      <c r="D332" s="22" t="s">
        <v>465</v>
      </c>
    </row>
    <row r="333" spans="1:4" x14ac:dyDescent="0.25">
      <c r="B333" s="22" t="s">
        <v>624</v>
      </c>
    </row>
    <row r="334" spans="1:4" x14ac:dyDescent="0.25">
      <c r="A334" s="23">
        <v>22220</v>
      </c>
      <c r="B334" s="22" t="s">
        <v>623</v>
      </c>
      <c r="C334" s="23">
        <v>12811</v>
      </c>
      <c r="D334" s="22" t="s">
        <v>597</v>
      </c>
    </row>
    <row r="335" spans="1:4" x14ac:dyDescent="0.25">
      <c r="B335" s="22" t="s">
        <v>624</v>
      </c>
      <c r="D335" s="22" t="s">
        <v>598</v>
      </c>
    </row>
    <row r="336" spans="1:4" x14ac:dyDescent="0.25">
      <c r="A336" s="23">
        <v>22220</v>
      </c>
      <c r="B336" s="22" t="s">
        <v>623</v>
      </c>
      <c r="C336" s="23">
        <v>61221</v>
      </c>
      <c r="D336" s="22" t="s">
        <v>465</v>
      </c>
    </row>
    <row r="337" spans="1:4" x14ac:dyDescent="0.25">
      <c r="B337" s="22" t="s">
        <v>624</v>
      </c>
    </row>
    <row r="338" spans="1:4" x14ac:dyDescent="0.25">
      <c r="A338" s="23">
        <v>22220</v>
      </c>
      <c r="B338" s="22" t="s">
        <v>623</v>
      </c>
      <c r="C338" s="23">
        <v>61221</v>
      </c>
      <c r="D338" s="22" t="s">
        <v>465</v>
      </c>
    </row>
    <row r="339" spans="1:4" x14ac:dyDescent="0.25">
      <c r="B339" s="22" t="s">
        <v>624</v>
      </c>
    </row>
    <row r="340" spans="1:4" x14ac:dyDescent="0.25">
      <c r="A340" s="23">
        <v>22230</v>
      </c>
      <c r="B340" s="22" t="s">
        <v>625</v>
      </c>
      <c r="C340" s="23">
        <v>61221</v>
      </c>
      <c r="D340" s="22" t="s">
        <v>465</v>
      </c>
    </row>
    <row r="341" spans="1:4" x14ac:dyDescent="0.25">
      <c r="B341" s="22" t="s">
        <v>626</v>
      </c>
    </row>
    <row r="342" spans="1:4" x14ac:dyDescent="0.25">
      <c r="A342" s="23">
        <v>22230</v>
      </c>
      <c r="B342" s="22" t="s">
        <v>625</v>
      </c>
      <c r="C342" s="23">
        <v>12811</v>
      </c>
      <c r="D342" s="22" t="s">
        <v>597</v>
      </c>
    </row>
    <row r="343" spans="1:4" x14ac:dyDescent="0.25">
      <c r="B343" s="22" t="s">
        <v>626</v>
      </c>
      <c r="D343" s="22" t="s">
        <v>598</v>
      </c>
    </row>
    <row r="344" spans="1:4" x14ac:dyDescent="0.25">
      <c r="A344" s="23">
        <v>22230</v>
      </c>
      <c r="B344" s="22" t="s">
        <v>625</v>
      </c>
      <c r="C344" s="23">
        <v>61221</v>
      </c>
      <c r="D344" s="22" t="s">
        <v>465</v>
      </c>
    </row>
    <row r="345" spans="1:4" x14ac:dyDescent="0.25">
      <c r="B345" s="22" t="s">
        <v>626</v>
      </c>
    </row>
    <row r="346" spans="1:4" x14ac:dyDescent="0.25">
      <c r="A346" s="23">
        <v>22230</v>
      </c>
      <c r="B346" s="22" t="s">
        <v>625</v>
      </c>
      <c r="C346" s="23">
        <v>61221</v>
      </c>
      <c r="D346" s="22" t="s">
        <v>465</v>
      </c>
    </row>
    <row r="347" spans="1:4" x14ac:dyDescent="0.25">
      <c r="B347" s="22" t="s">
        <v>626</v>
      </c>
    </row>
    <row r="348" spans="1:4" x14ac:dyDescent="0.25">
      <c r="A348" s="23">
        <v>22240</v>
      </c>
      <c r="B348" s="22" t="s">
        <v>284</v>
      </c>
      <c r="C348" s="23">
        <v>61221</v>
      </c>
      <c r="D348" s="22" t="s">
        <v>465</v>
      </c>
    </row>
    <row r="349" spans="1:4" x14ac:dyDescent="0.25">
      <c r="A349" s="23">
        <v>22240</v>
      </c>
      <c r="B349" s="22" t="s">
        <v>284</v>
      </c>
      <c r="C349" s="23">
        <v>12811</v>
      </c>
      <c r="D349" s="22" t="s">
        <v>597</v>
      </c>
    </row>
    <row r="350" spans="1:4" x14ac:dyDescent="0.25">
      <c r="D350" s="22" t="s">
        <v>598</v>
      </c>
    </row>
    <row r="351" spans="1:4" x14ac:dyDescent="0.25">
      <c r="A351" s="23">
        <v>22240</v>
      </c>
      <c r="B351" s="22" t="s">
        <v>284</v>
      </c>
      <c r="C351" s="23">
        <v>61221</v>
      </c>
      <c r="D351" s="22" t="s">
        <v>465</v>
      </c>
    </row>
    <row r="352" spans="1:4" x14ac:dyDescent="0.25">
      <c r="A352" s="23">
        <v>22240</v>
      </c>
      <c r="B352" s="22" t="s">
        <v>284</v>
      </c>
      <c r="C352" s="23">
        <v>61221</v>
      </c>
      <c r="D352" s="22" t="s">
        <v>465</v>
      </c>
    </row>
    <row r="353" spans="1:4" x14ac:dyDescent="0.25">
      <c r="A353" s="23">
        <v>22250</v>
      </c>
      <c r="B353" s="22" t="s">
        <v>627</v>
      </c>
      <c r="C353" s="23">
        <v>61221</v>
      </c>
      <c r="D353" s="22" t="s">
        <v>465</v>
      </c>
    </row>
    <row r="354" spans="1:4" x14ac:dyDescent="0.25">
      <c r="B354" s="22" t="s">
        <v>628</v>
      </c>
    </row>
    <row r="355" spans="1:4" x14ac:dyDescent="0.25">
      <c r="A355" s="23">
        <v>22250</v>
      </c>
      <c r="B355" s="22" t="s">
        <v>627</v>
      </c>
      <c r="C355" s="23">
        <v>12811</v>
      </c>
      <c r="D355" s="22" t="s">
        <v>597</v>
      </c>
    </row>
    <row r="356" spans="1:4" x14ac:dyDescent="0.25">
      <c r="B356" s="22" t="s">
        <v>628</v>
      </c>
      <c r="D356" s="22" t="s">
        <v>598</v>
      </c>
    </row>
    <row r="357" spans="1:4" x14ac:dyDescent="0.25">
      <c r="A357" s="23">
        <v>22250</v>
      </c>
      <c r="B357" s="22" t="s">
        <v>627</v>
      </c>
      <c r="C357" s="23">
        <v>61221</v>
      </c>
      <c r="D357" s="22" t="s">
        <v>465</v>
      </c>
    </row>
    <row r="358" spans="1:4" x14ac:dyDescent="0.25">
      <c r="B358" s="22" t="s">
        <v>628</v>
      </c>
    </row>
    <row r="359" spans="1:4" x14ac:dyDescent="0.25">
      <c r="A359" s="23">
        <v>22250</v>
      </c>
      <c r="B359" s="22" t="s">
        <v>627</v>
      </c>
      <c r="C359" s="23">
        <v>61221</v>
      </c>
      <c r="D359" s="22" t="s">
        <v>465</v>
      </c>
    </row>
    <row r="360" spans="1:4" x14ac:dyDescent="0.25">
      <c r="B360" s="22" t="s">
        <v>628</v>
      </c>
    </row>
    <row r="361" spans="1:4" x14ac:dyDescent="0.25">
      <c r="A361" s="23">
        <v>22260</v>
      </c>
      <c r="B361" s="22" t="s">
        <v>629</v>
      </c>
      <c r="C361" s="23">
        <v>61221</v>
      </c>
      <c r="D361" s="22" t="s">
        <v>465</v>
      </c>
    </row>
    <row r="362" spans="1:4" x14ac:dyDescent="0.25">
      <c r="B362" s="22" t="s">
        <v>630</v>
      </c>
    </row>
    <row r="363" spans="1:4" x14ac:dyDescent="0.25">
      <c r="A363" s="23">
        <v>22260</v>
      </c>
      <c r="B363" s="22" t="s">
        <v>629</v>
      </c>
      <c r="C363" s="23">
        <v>12811</v>
      </c>
      <c r="D363" s="22" t="s">
        <v>597</v>
      </c>
    </row>
    <row r="364" spans="1:4" x14ac:dyDescent="0.25">
      <c r="B364" s="22" t="s">
        <v>630</v>
      </c>
      <c r="D364" s="22" t="s">
        <v>598</v>
      </c>
    </row>
    <row r="365" spans="1:4" x14ac:dyDescent="0.25">
      <c r="A365" s="23">
        <v>22260</v>
      </c>
      <c r="B365" s="22" t="s">
        <v>629</v>
      </c>
      <c r="C365" s="23">
        <v>61221</v>
      </c>
      <c r="D365" s="22" t="s">
        <v>465</v>
      </c>
    </row>
    <row r="366" spans="1:4" x14ac:dyDescent="0.25">
      <c r="B366" s="22" t="s">
        <v>630</v>
      </c>
    </row>
    <row r="367" spans="1:4" x14ac:dyDescent="0.25">
      <c r="A367" s="23">
        <v>22260</v>
      </c>
      <c r="B367" s="22" t="s">
        <v>629</v>
      </c>
      <c r="C367" s="23">
        <v>61221</v>
      </c>
      <c r="D367" s="22" t="s">
        <v>465</v>
      </c>
    </row>
    <row r="368" spans="1:4" x14ac:dyDescent="0.25">
      <c r="B368" s="22" t="s">
        <v>630</v>
      </c>
    </row>
    <row r="369" spans="1:4" x14ac:dyDescent="0.25">
      <c r="A369" s="23">
        <v>22270</v>
      </c>
      <c r="B369" s="22" t="s">
        <v>631</v>
      </c>
      <c r="C369" s="23">
        <v>61221</v>
      </c>
      <c r="D369" s="22" t="s">
        <v>465</v>
      </c>
    </row>
    <row r="370" spans="1:4" x14ac:dyDescent="0.25">
      <c r="B370" s="22" t="s">
        <v>632</v>
      </c>
    </row>
    <row r="371" spans="1:4" x14ac:dyDescent="0.25">
      <c r="A371" s="23">
        <v>22270</v>
      </c>
      <c r="B371" s="22" t="s">
        <v>631</v>
      </c>
      <c r="C371" s="23">
        <v>12811</v>
      </c>
      <c r="D371" s="22" t="s">
        <v>597</v>
      </c>
    </row>
    <row r="372" spans="1:4" x14ac:dyDescent="0.25">
      <c r="B372" s="22" t="s">
        <v>632</v>
      </c>
      <c r="D372" s="22" t="s">
        <v>598</v>
      </c>
    </row>
    <row r="373" spans="1:4" x14ac:dyDescent="0.25">
      <c r="A373" s="23">
        <v>22270</v>
      </c>
      <c r="B373" s="22" t="s">
        <v>631</v>
      </c>
      <c r="C373" s="23">
        <v>61221</v>
      </c>
      <c r="D373" s="22" t="s">
        <v>465</v>
      </c>
    </row>
    <row r="374" spans="1:4" x14ac:dyDescent="0.25">
      <c r="B374" s="22" t="s">
        <v>632</v>
      </c>
    </row>
    <row r="375" spans="1:4" x14ac:dyDescent="0.25">
      <c r="A375" s="23">
        <v>22270</v>
      </c>
      <c r="B375" s="22" t="s">
        <v>631</v>
      </c>
      <c r="C375" s="23">
        <v>61221</v>
      </c>
      <c r="D375" s="22" t="s">
        <v>465</v>
      </c>
    </row>
    <row r="376" spans="1:4" x14ac:dyDescent="0.25">
      <c r="B376" s="22" t="s">
        <v>632</v>
      </c>
    </row>
    <row r="377" spans="1:4" x14ac:dyDescent="0.25">
      <c r="A377" s="23"/>
      <c r="B377" s="22"/>
      <c r="C377" s="23"/>
      <c r="D377" s="22"/>
    </row>
    <row r="378" spans="1:4" x14ac:dyDescent="0.25">
      <c r="A378" s="23">
        <v>22300</v>
      </c>
      <c r="B378" s="22" t="s">
        <v>40</v>
      </c>
      <c r="C378" s="23">
        <v>61221</v>
      </c>
      <c r="D378" s="22" t="s">
        <v>465</v>
      </c>
    </row>
    <row r="379" spans="1:4" x14ac:dyDescent="0.25">
      <c r="A379" s="23">
        <v>22300</v>
      </c>
      <c r="B379" s="22" t="s">
        <v>40</v>
      </c>
      <c r="C379" s="23">
        <v>12811</v>
      </c>
      <c r="D379" s="22" t="s">
        <v>597</v>
      </c>
    </row>
    <row r="380" spans="1:4" x14ac:dyDescent="0.25">
      <c r="D380" s="22" t="s">
        <v>598</v>
      </c>
    </row>
    <row r="381" spans="1:4" x14ac:dyDescent="0.25">
      <c r="A381" s="23">
        <v>22300</v>
      </c>
      <c r="B381" s="22" t="s">
        <v>40</v>
      </c>
      <c r="C381" s="23">
        <v>61221</v>
      </c>
      <c r="D381" s="22" t="s">
        <v>465</v>
      </c>
    </row>
    <row r="382" spans="1:4" x14ac:dyDescent="0.25">
      <c r="A382" s="23">
        <v>22300</v>
      </c>
      <c r="B382" s="22" t="s">
        <v>40</v>
      </c>
      <c r="C382" s="23">
        <v>61221</v>
      </c>
      <c r="D382" s="22" t="s">
        <v>465</v>
      </c>
    </row>
    <row r="383" spans="1:4" x14ac:dyDescent="0.25">
      <c r="A383" s="23">
        <v>22400</v>
      </c>
      <c r="B383" s="22" t="s">
        <v>633</v>
      </c>
      <c r="C383" s="23">
        <v>61221</v>
      </c>
      <c r="D383" s="22" t="s">
        <v>465</v>
      </c>
    </row>
    <row r="384" spans="1:4" x14ac:dyDescent="0.25">
      <c r="B384" s="22" t="s">
        <v>634</v>
      </c>
    </row>
    <row r="385" spans="1:4" x14ac:dyDescent="0.25">
      <c r="A385" s="23">
        <v>22400</v>
      </c>
      <c r="B385" s="22" t="s">
        <v>633</v>
      </c>
      <c r="C385" s="23">
        <v>12811</v>
      </c>
      <c r="D385" s="22" t="s">
        <v>597</v>
      </c>
    </row>
    <row r="386" spans="1:4" x14ac:dyDescent="0.25">
      <c r="B386" s="22" t="s">
        <v>634</v>
      </c>
      <c r="D386" s="22" t="s">
        <v>598</v>
      </c>
    </row>
    <row r="387" spans="1:4" x14ac:dyDescent="0.25">
      <c r="A387" s="23">
        <v>22400</v>
      </c>
      <c r="B387" s="22" t="s">
        <v>633</v>
      </c>
      <c r="C387" s="23">
        <v>61221</v>
      </c>
      <c r="D387" s="22" t="s">
        <v>465</v>
      </c>
    </row>
    <row r="388" spans="1:4" x14ac:dyDescent="0.25">
      <c r="B388" s="22" t="s">
        <v>634</v>
      </c>
    </row>
    <row r="389" spans="1:4" x14ac:dyDescent="0.25">
      <c r="A389" s="23">
        <v>22400</v>
      </c>
      <c r="B389" s="22" t="s">
        <v>633</v>
      </c>
      <c r="C389" s="23">
        <v>61221</v>
      </c>
      <c r="D389" s="22" t="s">
        <v>465</v>
      </c>
    </row>
    <row r="390" spans="1:4" x14ac:dyDescent="0.25">
      <c r="B390" s="22" t="s">
        <v>634</v>
      </c>
    </row>
    <row r="391" spans="1:4" x14ac:dyDescent="0.25">
      <c r="A391" s="23">
        <v>22900</v>
      </c>
      <c r="B391" s="22" t="s">
        <v>42</v>
      </c>
      <c r="C391" s="23">
        <v>61221</v>
      </c>
      <c r="D391" s="22" t="s">
        <v>465</v>
      </c>
    </row>
    <row r="392" spans="1:4" x14ac:dyDescent="0.25">
      <c r="A392" s="23">
        <v>22900</v>
      </c>
      <c r="B392" s="22" t="s">
        <v>42</v>
      </c>
      <c r="C392" s="23">
        <v>12811</v>
      </c>
      <c r="D392" s="22" t="s">
        <v>597</v>
      </c>
    </row>
    <row r="393" spans="1:4" x14ac:dyDescent="0.25">
      <c r="D393" s="22" t="s">
        <v>598</v>
      </c>
    </row>
    <row r="394" spans="1:4" x14ac:dyDescent="0.25">
      <c r="A394" s="23">
        <v>22900</v>
      </c>
      <c r="B394" s="22" t="s">
        <v>42</v>
      </c>
      <c r="C394" s="23">
        <v>61221</v>
      </c>
      <c r="D394" s="22" t="s">
        <v>465</v>
      </c>
    </row>
    <row r="395" spans="1:4" x14ac:dyDescent="0.25">
      <c r="A395" s="23">
        <v>22900</v>
      </c>
      <c r="B395" s="22" t="s">
        <v>42</v>
      </c>
      <c r="C395" s="23">
        <v>61221</v>
      </c>
      <c r="D395" s="22" t="s">
        <v>465</v>
      </c>
    </row>
    <row r="396" spans="1:4" x14ac:dyDescent="0.25">
      <c r="A396" s="23">
        <v>23100</v>
      </c>
      <c r="B396" s="22" t="s">
        <v>635</v>
      </c>
      <c r="C396" s="23">
        <v>61231</v>
      </c>
      <c r="D396" s="22" t="s">
        <v>467</v>
      </c>
    </row>
    <row r="397" spans="1:4" x14ac:dyDescent="0.25">
      <c r="B397" s="22" t="s">
        <v>129</v>
      </c>
    </row>
    <row r="398" spans="1:4" x14ac:dyDescent="0.25">
      <c r="A398" s="23">
        <v>23100</v>
      </c>
      <c r="B398" s="22" t="s">
        <v>635</v>
      </c>
      <c r="C398" s="23">
        <v>12811</v>
      </c>
      <c r="D398" s="22" t="s">
        <v>597</v>
      </c>
    </row>
    <row r="399" spans="1:4" x14ac:dyDescent="0.25">
      <c r="B399" s="22" t="s">
        <v>129</v>
      </c>
      <c r="D399" s="22" t="s">
        <v>598</v>
      </c>
    </row>
    <row r="400" spans="1:4" x14ac:dyDescent="0.25">
      <c r="A400" s="23">
        <v>23100</v>
      </c>
      <c r="B400" s="22" t="s">
        <v>635</v>
      </c>
      <c r="C400" s="23">
        <v>61231</v>
      </c>
      <c r="D400" s="22" t="s">
        <v>467</v>
      </c>
    </row>
    <row r="401" spans="1:4" x14ac:dyDescent="0.25">
      <c r="B401" s="22" t="s">
        <v>129</v>
      </c>
    </row>
    <row r="402" spans="1:4" x14ac:dyDescent="0.25">
      <c r="A402" s="23">
        <v>23100</v>
      </c>
      <c r="B402" s="22" t="s">
        <v>635</v>
      </c>
      <c r="C402" s="23">
        <v>61231</v>
      </c>
      <c r="D402" s="22" t="s">
        <v>467</v>
      </c>
    </row>
    <row r="403" spans="1:4" x14ac:dyDescent="0.25">
      <c r="B403" s="22" t="s">
        <v>129</v>
      </c>
    </row>
    <row r="404" spans="1:4" x14ac:dyDescent="0.25">
      <c r="A404" s="23">
        <v>23200</v>
      </c>
      <c r="B404" s="22" t="s">
        <v>635</v>
      </c>
      <c r="C404" s="23">
        <v>61241</v>
      </c>
      <c r="D404" s="22" t="s">
        <v>636</v>
      </c>
    </row>
    <row r="405" spans="1:4" x14ac:dyDescent="0.25">
      <c r="B405" s="22" t="s">
        <v>637</v>
      </c>
      <c r="D405" s="22" t="s">
        <v>638</v>
      </c>
    </row>
    <row r="406" spans="1:4" x14ac:dyDescent="0.25">
      <c r="A406" s="23">
        <v>23200</v>
      </c>
      <c r="B406" s="22" t="s">
        <v>635</v>
      </c>
      <c r="C406" s="23">
        <v>12811</v>
      </c>
      <c r="D406" s="22" t="s">
        <v>597</v>
      </c>
    </row>
    <row r="407" spans="1:4" x14ac:dyDescent="0.25">
      <c r="B407" s="22" t="s">
        <v>637</v>
      </c>
      <c r="D407" s="22" t="s">
        <v>598</v>
      </c>
    </row>
    <row r="408" spans="1:4" x14ac:dyDescent="0.25">
      <c r="A408" s="23">
        <v>23200</v>
      </c>
      <c r="B408" s="22" t="s">
        <v>635</v>
      </c>
      <c r="C408" s="23">
        <v>61241</v>
      </c>
      <c r="D408" s="22" t="s">
        <v>636</v>
      </c>
    </row>
    <row r="409" spans="1:4" x14ac:dyDescent="0.25">
      <c r="B409" s="22" t="s">
        <v>637</v>
      </c>
      <c r="D409" s="22" t="s">
        <v>638</v>
      </c>
    </row>
    <row r="410" spans="1:4" x14ac:dyDescent="0.25">
      <c r="A410" s="23">
        <v>23200</v>
      </c>
      <c r="B410" s="22" t="s">
        <v>635</v>
      </c>
      <c r="C410" s="23">
        <v>61241</v>
      </c>
      <c r="D410" s="22" t="s">
        <v>636</v>
      </c>
    </row>
    <row r="411" spans="1:4" x14ac:dyDescent="0.25">
      <c r="B411" s="22" t="s">
        <v>637</v>
      </c>
      <c r="D411" s="22" t="s">
        <v>638</v>
      </c>
    </row>
    <row r="412" spans="1:4" x14ac:dyDescent="0.25">
      <c r="A412" s="23">
        <v>23310</v>
      </c>
      <c r="B412" s="22" t="s">
        <v>635</v>
      </c>
      <c r="C412" s="23">
        <v>61241</v>
      </c>
      <c r="D412" s="22" t="s">
        <v>636</v>
      </c>
    </row>
    <row r="413" spans="1:4" x14ac:dyDescent="0.25">
      <c r="B413" s="22" t="s">
        <v>639</v>
      </c>
      <c r="D413" s="22" t="s">
        <v>638</v>
      </c>
    </row>
    <row r="414" spans="1:4" x14ac:dyDescent="0.25">
      <c r="A414" s="23">
        <v>23310</v>
      </c>
      <c r="B414" s="22" t="s">
        <v>635</v>
      </c>
      <c r="C414" s="23">
        <v>12811</v>
      </c>
      <c r="D414" s="22" t="s">
        <v>597</v>
      </c>
    </row>
    <row r="415" spans="1:4" x14ac:dyDescent="0.25">
      <c r="B415" s="22" t="s">
        <v>639</v>
      </c>
      <c r="D415" s="22" t="s">
        <v>598</v>
      </c>
    </row>
    <row r="416" spans="1:4" x14ac:dyDescent="0.25">
      <c r="A416" s="23">
        <v>23310</v>
      </c>
      <c r="B416" s="22" t="s">
        <v>635</v>
      </c>
      <c r="C416" s="23">
        <v>61241</v>
      </c>
      <c r="D416" s="22" t="s">
        <v>636</v>
      </c>
    </row>
    <row r="417" spans="1:4" x14ac:dyDescent="0.25">
      <c r="B417" s="22" t="s">
        <v>639</v>
      </c>
      <c r="D417" s="22" t="s">
        <v>638</v>
      </c>
    </row>
    <row r="418" spans="1:4" x14ac:dyDescent="0.25">
      <c r="A418" s="23">
        <v>23310</v>
      </c>
      <c r="B418" s="22" t="s">
        <v>635</v>
      </c>
      <c r="C418" s="23">
        <v>61241</v>
      </c>
      <c r="D418" s="22" t="s">
        <v>636</v>
      </c>
    </row>
    <row r="419" spans="1:4" x14ac:dyDescent="0.25">
      <c r="B419" s="22" t="s">
        <v>639</v>
      </c>
      <c r="D419" s="22" t="s">
        <v>638</v>
      </c>
    </row>
    <row r="420" spans="1:4" x14ac:dyDescent="0.25">
      <c r="A420" s="23">
        <v>23320</v>
      </c>
      <c r="B420" s="22" t="s">
        <v>635</v>
      </c>
      <c r="C420" s="23">
        <v>61241</v>
      </c>
      <c r="D420" s="22" t="s">
        <v>636</v>
      </c>
    </row>
    <row r="421" spans="1:4" x14ac:dyDescent="0.25">
      <c r="B421" s="22" t="s">
        <v>640</v>
      </c>
      <c r="D421" s="22" t="s">
        <v>638</v>
      </c>
    </row>
    <row r="422" spans="1:4" x14ac:dyDescent="0.25">
      <c r="A422" s="23">
        <v>23320</v>
      </c>
      <c r="B422" s="22" t="s">
        <v>635</v>
      </c>
      <c r="C422" s="23">
        <v>12811</v>
      </c>
      <c r="D422" s="22" t="s">
        <v>597</v>
      </c>
    </row>
    <row r="423" spans="1:4" x14ac:dyDescent="0.25">
      <c r="B423" s="22" t="s">
        <v>640</v>
      </c>
      <c r="D423" s="22" t="s">
        <v>598</v>
      </c>
    </row>
    <row r="424" spans="1:4" x14ac:dyDescent="0.25">
      <c r="A424" s="23">
        <v>23320</v>
      </c>
      <c r="B424" s="22" t="s">
        <v>635</v>
      </c>
      <c r="C424" s="23">
        <v>61241</v>
      </c>
      <c r="D424" s="22" t="s">
        <v>636</v>
      </c>
    </row>
    <row r="425" spans="1:4" x14ac:dyDescent="0.25">
      <c r="B425" s="22" t="s">
        <v>640</v>
      </c>
      <c r="D425" s="22" t="s">
        <v>638</v>
      </c>
    </row>
    <row r="426" spans="1:4" x14ac:dyDescent="0.25">
      <c r="A426" s="23">
        <v>23320</v>
      </c>
      <c r="B426" s="22" t="s">
        <v>635</v>
      </c>
      <c r="C426" s="23">
        <v>61241</v>
      </c>
      <c r="D426" s="22" t="s">
        <v>636</v>
      </c>
    </row>
    <row r="427" spans="1:4" x14ac:dyDescent="0.25">
      <c r="B427" s="22" t="s">
        <v>640</v>
      </c>
      <c r="D427" s="22" t="s">
        <v>638</v>
      </c>
    </row>
    <row r="428" spans="1:4" x14ac:dyDescent="0.25">
      <c r="A428" s="23">
        <v>23330</v>
      </c>
      <c r="B428" s="22" t="s">
        <v>635</v>
      </c>
      <c r="C428" s="23">
        <v>61241</v>
      </c>
      <c r="D428" s="22" t="s">
        <v>636</v>
      </c>
    </row>
    <row r="429" spans="1:4" x14ac:dyDescent="0.25">
      <c r="B429" s="22" t="s">
        <v>641</v>
      </c>
      <c r="D429" s="22" t="s">
        <v>638</v>
      </c>
    </row>
    <row r="430" spans="1:4" x14ac:dyDescent="0.25">
      <c r="A430" s="23">
        <v>23330</v>
      </c>
      <c r="B430" s="22" t="s">
        <v>635</v>
      </c>
      <c r="C430" s="23">
        <v>12811</v>
      </c>
      <c r="D430" s="22" t="s">
        <v>597</v>
      </c>
    </row>
    <row r="431" spans="1:4" x14ac:dyDescent="0.25">
      <c r="B431" s="22" t="s">
        <v>641</v>
      </c>
      <c r="D431" s="22" t="s">
        <v>598</v>
      </c>
    </row>
    <row r="432" spans="1:4" x14ac:dyDescent="0.25">
      <c r="A432" s="23">
        <v>23330</v>
      </c>
      <c r="B432" s="22" t="s">
        <v>635</v>
      </c>
      <c r="C432" s="23">
        <v>61241</v>
      </c>
      <c r="D432" s="22" t="s">
        <v>636</v>
      </c>
    </row>
    <row r="433" spans="1:4" x14ac:dyDescent="0.25">
      <c r="B433" s="22" t="s">
        <v>641</v>
      </c>
      <c r="D433" s="22" t="s">
        <v>638</v>
      </c>
    </row>
    <row r="434" spans="1:4" x14ac:dyDescent="0.25">
      <c r="A434" s="23">
        <v>23330</v>
      </c>
      <c r="B434" s="22" t="s">
        <v>635</v>
      </c>
      <c r="C434" s="23">
        <v>61241</v>
      </c>
      <c r="D434" s="22" t="s">
        <v>636</v>
      </c>
    </row>
    <row r="435" spans="1:4" x14ac:dyDescent="0.25">
      <c r="B435" s="22" t="s">
        <v>641</v>
      </c>
      <c r="D435" s="22" t="s">
        <v>638</v>
      </c>
    </row>
    <row r="436" spans="1:4" x14ac:dyDescent="0.25">
      <c r="A436" s="23"/>
      <c r="B436" s="22"/>
      <c r="C436" s="23"/>
      <c r="D436" s="22"/>
    </row>
    <row r="437" spans="1:4" x14ac:dyDescent="0.25">
      <c r="A437" s="23">
        <v>23340</v>
      </c>
      <c r="B437" s="22" t="s">
        <v>635</v>
      </c>
      <c r="C437" s="23">
        <v>61241</v>
      </c>
      <c r="D437" s="22" t="s">
        <v>636</v>
      </c>
    </row>
    <row r="438" spans="1:4" x14ac:dyDescent="0.25">
      <c r="B438" s="22" t="s">
        <v>642</v>
      </c>
      <c r="D438" s="22" t="s">
        <v>638</v>
      </c>
    </row>
    <row r="439" spans="1:4" x14ac:dyDescent="0.25">
      <c r="A439" s="23">
        <v>23340</v>
      </c>
      <c r="B439" s="22" t="s">
        <v>635</v>
      </c>
      <c r="C439" s="23">
        <v>61241</v>
      </c>
      <c r="D439" s="22" t="s">
        <v>636</v>
      </c>
    </row>
    <row r="440" spans="1:4" x14ac:dyDescent="0.25">
      <c r="B440" s="22" t="s">
        <v>642</v>
      </c>
      <c r="D440" s="22" t="s">
        <v>638</v>
      </c>
    </row>
    <row r="441" spans="1:4" x14ac:dyDescent="0.25">
      <c r="A441" s="23">
        <v>23340</v>
      </c>
      <c r="B441" s="22" t="s">
        <v>635</v>
      </c>
      <c r="C441" s="23">
        <v>61241</v>
      </c>
      <c r="D441" s="22" t="s">
        <v>636</v>
      </c>
    </row>
    <row r="442" spans="1:4" x14ac:dyDescent="0.25">
      <c r="B442" s="22" t="s">
        <v>642</v>
      </c>
      <c r="D442" s="22" t="s">
        <v>638</v>
      </c>
    </row>
    <row r="443" spans="1:4" x14ac:dyDescent="0.25">
      <c r="A443" s="23">
        <v>23350</v>
      </c>
      <c r="B443" s="22" t="s">
        <v>635</v>
      </c>
      <c r="C443" s="23">
        <v>61241</v>
      </c>
      <c r="D443" s="22" t="s">
        <v>636</v>
      </c>
    </row>
    <row r="444" spans="1:4" x14ac:dyDescent="0.25">
      <c r="B444" s="22" t="s">
        <v>643</v>
      </c>
      <c r="D444" s="22" t="s">
        <v>638</v>
      </c>
    </row>
    <row r="445" spans="1:4" x14ac:dyDescent="0.25">
      <c r="A445" s="23">
        <v>23350</v>
      </c>
      <c r="B445" s="22" t="s">
        <v>635</v>
      </c>
      <c r="C445" s="23">
        <v>12811</v>
      </c>
      <c r="D445" s="22" t="s">
        <v>597</v>
      </c>
    </row>
    <row r="446" spans="1:4" x14ac:dyDescent="0.25">
      <c r="B446" s="22" t="s">
        <v>643</v>
      </c>
      <c r="D446" s="22" t="s">
        <v>598</v>
      </c>
    </row>
    <row r="447" spans="1:4" x14ac:dyDescent="0.25">
      <c r="A447" s="23">
        <v>23350</v>
      </c>
      <c r="B447" s="22" t="s">
        <v>635</v>
      </c>
      <c r="C447" s="23">
        <v>61241</v>
      </c>
      <c r="D447" s="22" t="s">
        <v>636</v>
      </c>
    </row>
    <row r="448" spans="1:4" x14ac:dyDescent="0.25">
      <c r="B448" s="22" t="s">
        <v>643</v>
      </c>
      <c r="D448" s="22" t="s">
        <v>638</v>
      </c>
    </row>
    <row r="449" spans="1:4" x14ac:dyDescent="0.25">
      <c r="A449" s="23">
        <v>23350</v>
      </c>
      <c r="B449" s="22" t="s">
        <v>635</v>
      </c>
      <c r="C449" s="23">
        <v>61241</v>
      </c>
      <c r="D449" s="22" t="s">
        <v>636</v>
      </c>
    </row>
    <row r="450" spans="1:4" x14ac:dyDescent="0.25">
      <c r="B450" s="22" t="s">
        <v>643</v>
      </c>
      <c r="D450" s="22" t="s">
        <v>638</v>
      </c>
    </row>
    <row r="451" spans="1:4" x14ac:dyDescent="0.25">
      <c r="A451" s="23">
        <v>23360</v>
      </c>
      <c r="B451" s="22" t="s">
        <v>635</v>
      </c>
      <c r="C451" s="23">
        <v>61241</v>
      </c>
      <c r="D451" s="22" t="s">
        <v>636</v>
      </c>
    </row>
    <row r="452" spans="1:4" x14ac:dyDescent="0.25">
      <c r="B452" s="22" t="s">
        <v>644</v>
      </c>
      <c r="D452" s="22" t="s">
        <v>638</v>
      </c>
    </row>
    <row r="453" spans="1:4" x14ac:dyDescent="0.25">
      <c r="A453" s="23">
        <v>23360</v>
      </c>
      <c r="B453" s="22" t="s">
        <v>635</v>
      </c>
      <c r="C453" s="23">
        <v>12811</v>
      </c>
      <c r="D453" s="22" t="s">
        <v>597</v>
      </c>
    </row>
    <row r="454" spans="1:4" x14ac:dyDescent="0.25">
      <c r="B454" s="22" t="s">
        <v>644</v>
      </c>
      <c r="D454" s="22" t="s">
        <v>598</v>
      </c>
    </row>
    <row r="455" spans="1:4" x14ac:dyDescent="0.25">
      <c r="A455" s="23">
        <v>23360</v>
      </c>
      <c r="B455" s="22" t="s">
        <v>635</v>
      </c>
      <c r="C455" s="23">
        <v>61241</v>
      </c>
      <c r="D455" s="22" t="s">
        <v>636</v>
      </c>
    </row>
    <row r="456" spans="1:4" x14ac:dyDescent="0.25">
      <c r="B456" s="22" t="s">
        <v>644</v>
      </c>
      <c r="D456" s="22" t="s">
        <v>638</v>
      </c>
    </row>
    <row r="457" spans="1:4" x14ac:dyDescent="0.25">
      <c r="A457" s="23">
        <v>23360</v>
      </c>
      <c r="B457" s="22" t="s">
        <v>635</v>
      </c>
      <c r="C457" s="23">
        <v>61241</v>
      </c>
      <c r="D457" s="22" t="s">
        <v>636</v>
      </c>
    </row>
    <row r="458" spans="1:4" x14ac:dyDescent="0.25">
      <c r="B458" s="22" t="s">
        <v>644</v>
      </c>
      <c r="D458" s="22" t="s">
        <v>638</v>
      </c>
    </row>
    <row r="459" spans="1:4" x14ac:dyDescent="0.25">
      <c r="A459" s="23">
        <v>23370</v>
      </c>
      <c r="B459" s="22" t="s">
        <v>635</v>
      </c>
      <c r="C459" s="23">
        <v>61241</v>
      </c>
      <c r="D459" s="22" t="s">
        <v>636</v>
      </c>
    </row>
    <row r="460" spans="1:4" x14ac:dyDescent="0.25">
      <c r="B460" s="22" t="s">
        <v>645</v>
      </c>
      <c r="D460" s="22" t="s">
        <v>638</v>
      </c>
    </row>
    <row r="461" spans="1:4" x14ac:dyDescent="0.25">
      <c r="A461" s="23">
        <v>23370</v>
      </c>
      <c r="B461" s="22" t="s">
        <v>635</v>
      </c>
      <c r="C461" s="23">
        <v>12811</v>
      </c>
      <c r="D461" s="22" t="s">
        <v>597</v>
      </c>
    </row>
    <row r="462" spans="1:4" x14ac:dyDescent="0.25">
      <c r="B462" s="22" t="s">
        <v>645</v>
      </c>
      <c r="D462" s="22" t="s">
        <v>598</v>
      </c>
    </row>
    <row r="463" spans="1:4" x14ac:dyDescent="0.25">
      <c r="A463" s="23">
        <v>23370</v>
      </c>
      <c r="B463" s="22" t="s">
        <v>635</v>
      </c>
      <c r="C463" s="23">
        <v>61241</v>
      </c>
      <c r="D463" s="22" t="s">
        <v>636</v>
      </c>
    </row>
    <row r="464" spans="1:4" x14ac:dyDescent="0.25">
      <c r="B464" s="22" t="s">
        <v>645</v>
      </c>
      <c r="D464" s="22" t="s">
        <v>638</v>
      </c>
    </row>
    <row r="465" spans="1:4" x14ac:dyDescent="0.25">
      <c r="A465" s="23">
        <v>23370</v>
      </c>
      <c r="B465" s="22" t="s">
        <v>635</v>
      </c>
      <c r="C465" s="23">
        <v>61241</v>
      </c>
      <c r="D465" s="22" t="s">
        <v>636</v>
      </c>
    </row>
    <row r="466" spans="1:4" x14ac:dyDescent="0.25">
      <c r="B466" s="22" t="s">
        <v>645</v>
      </c>
      <c r="D466" s="22" t="s">
        <v>638</v>
      </c>
    </row>
    <row r="467" spans="1:4" x14ac:dyDescent="0.25">
      <c r="A467" s="23">
        <v>23390</v>
      </c>
      <c r="B467" s="22" t="s">
        <v>635</v>
      </c>
      <c r="C467" s="23">
        <v>61241</v>
      </c>
      <c r="D467" s="22" t="s">
        <v>636</v>
      </c>
    </row>
    <row r="468" spans="1:4" x14ac:dyDescent="0.25">
      <c r="B468" s="22" t="s">
        <v>646</v>
      </c>
      <c r="D468" s="22" t="s">
        <v>638</v>
      </c>
    </row>
    <row r="469" spans="1:4" x14ac:dyDescent="0.25">
      <c r="A469" s="23">
        <v>23390</v>
      </c>
      <c r="B469" s="22" t="s">
        <v>635</v>
      </c>
      <c r="C469" s="23">
        <v>12811</v>
      </c>
      <c r="D469" s="22" t="s">
        <v>597</v>
      </c>
    </row>
    <row r="470" spans="1:4" x14ac:dyDescent="0.25">
      <c r="B470" s="22" t="s">
        <v>646</v>
      </c>
      <c r="D470" s="22" t="s">
        <v>598</v>
      </c>
    </row>
    <row r="471" spans="1:4" x14ac:dyDescent="0.25">
      <c r="A471" s="23">
        <v>23390</v>
      </c>
      <c r="B471" s="22" t="s">
        <v>635</v>
      </c>
      <c r="C471" s="23">
        <v>61241</v>
      </c>
      <c r="D471" s="22" t="s">
        <v>636</v>
      </c>
    </row>
    <row r="472" spans="1:4" x14ac:dyDescent="0.25">
      <c r="B472" s="22" t="s">
        <v>646</v>
      </c>
      <c r="D472" s="22" t="s">
        <v>638</v>
      </c>
    </row>
    <row r="473" spans="1:4" x14ac:dyDescent="0.25">
      <c r="A473" s="23">
        <v>23390</v>
      </c>
      <c r="B473" s="22" t="s">
        <v>635</v>
      </c>
      <c r="C473" s="23">
        <v>61241</v>
      </c>
      <c r="D473" s="22" t="s">
        <v>636</v>
      </c>
    </row>
    <row r="474" spans="1:4" x14ac:dyDescent="0.25">
      <c r="B474" s="22" t="s">
        <v>646</v>
      </c>
      <c r="D474" s="22" t="s">
        <v>638</v>
      </c>
    </row>
    <row r="475" spans="1:4" x14ac:dyDescent="0.25">
      <c r="A475" s="23">
        <v>23400</v>
      </c>
      <c r="B475" s="22" t="s">
        <v>635</v>
      </c>
      <c r="C475" s="23">
        <v>61231</v>
      </c>
      <c r="D475" s="22" t="s">
        <v>467</v>
      </c>
    </row>
    <row r="476" spans="1:4" x14ac:dyDescent="0.25">
      <c r="B476" s="22" t="s">
        <v>647</v>
      </c>
    </row>
    <row r="477" spans="1:4" x14ac:dyDescent="0.25">
      <c r="A477" s="23">
        <v>23400</v>
      </c>
      <c r="B477" s="22" t="s">
        <v>635</v>
      </c>
      <c r="C477" s="23">
        <v>12811</v>
      </c>
      <c r="D477" s="22" t="s">
        <v>597</v>
      </c>
    </row>
    <row r="478" spans="1:4" x14ac:dyDescent="0.25">
      <c r="B478" s="22" t="s">
        <v>647</v>
      </c>
      <c r="D478" s="22" t="s">
        <v>598</v>
      </c>
    </row>
    <row r="479" spans="1:4" x14ac:dyDescent="0.25">
      <c r="A479" s="23">
        <v>23400</v>
      </c>
      <c r="B479" s="22" t="s">
        <v>635</v>
      </c>
      <c r="C479" s="23">
        <v>61231</v>
      </c>
      <c r="D479" s="22" t="s">
        <v>467</v>
      </c>
    </row>
    <row r="480" spans="1:4" x14ac:dyDescent="0.25">
      <c r="B480" s="22" t="s">
        <v>647</v>
      </c>
    </row>
    <row r="481" spans="1:4" x14ac:dyDescent="0.25">
      <c r="A481" s="23">
        <v>23400</v>
      </c>
      <c r="B481" s="22" t="s">
        <v>635</v>
      </c>
      <c r="C481" s="23">
        <v>61231</v>
      </c>
      <c r="D481" s="22" t="s">
        <v>467</v>
      </c>
    </row>
    <row r="482" spans="1:4" x14ac:dyDescent="0.25">
      <c r="B482" s="22" t="s">
        <v>647</v>
      </c>
    </row>
    <row r="483" spans="1:4" x14ac:dyDescent="0.25">
      <c r="A483" s="23">
        <v>23500</v>
      </c>
      <c r="B483" s="22" t="s">
        <v>44</v>
      </c>
      <c r="C483" s="23">
        <v>61231</v>
      </c>
      <c r="D483" s="22" t="s">
        <v>467</v>
      </c>
    </row>
    <row r="484" spans="1:4" x14ac:dyDescent="0.25">
      <c r="A484" s="23">
        <v>23500</v>
      </c>
      <c r="B484" s="22" t="s">
        <v>44</v>
      </c>
      <c r="C484" s="23">
        <v>12811</v>
      </c>
      <c r="D484" s="22" t="s">
        <v>597</v>
      </c>
    </row>
    <row r="485" spans="1:4" x14ac:dyDescent="0.25">
      <c r="D485" s="22" t="s">
        <v>598</v>
      </c>
    </row>
    <row r="486" spans="1:4" x14ac:dyDescent="0.25">
      <c r="A486" s="23">
        <v>23500</v>
      </c>
      <c r="B486" s="22" t="s">
        <v>44</v>
      </c>
      <c r="C486" s="23">
        <v>61231</v>
      </c>
      <c r="D486" s="22" t="s">
        <v>467</v>
      </c>
    </row>
    <row r="487" spans="1:4" x14ac:dyDescent="0.25">
      <c r="A487" s="23">
        <v>23500</v>
      </c>
      <c r="B487" s="22" t="s">
        <v>44</v>
      </c>
      <c r="C487" s="23">
        <v>61231</v>
      </c>
      <c r="D487" s="22" t="s">
        <v>467</v>
      </c>
    </row>
    <row r="488" spans="1:4" x14ac:dyDescent="0.25">
      <c r="A488" s="23">
        <v>23600</v>
      </c>
      <c r="B488" s="22" t="s">
        <v>648</v>
      </c>
      <c r="C488" s="23">
        <v>61241</v>
      </c>
      <c r="D488" s="22" t="s">
        <v>636</v>
      </c>
    </row>
    <row r="489" spans="1:4" x14ac:dyDescent="0.25">
      <c r="B489" s="22" t="s">
        <v>649</v>
      </c>
      <c r="D489" s="22" t="s">
        <v>638</v>
      </c>
    </row>
    <row r="490" spans="1:4" x14ac:dyDescent="0.25">
      <c r="A490" s="23">
        <v>23600</v>
      </c>
      <c r="B490" s="22" t="s">
        <v>648</v>
      </c>
      <c r="C490" s="23">
        <v>12811</v>
      </c>
      <c r="D490" s="22" t="s">
        <v>597</v>
      </c>
    </row>
    <row r="491" spans="1:4" x14ac:dyDescent="0.25">
      <c r="B491" s="22" t="s">
        <v>649</v>
      </c>
      <c r="D491" s="22" t="s">
        <v>598</v>
      </c>
    </row>
    <row r="492" spans="1:4" x14ac:dyDescent="0.25">
      <c r="A492" s="23">
        <v>23600</v>
      </c>
      <c r="B492" s="22" t="s">
        <v>648</v>
      </c>
      <c r="C492" s="23">
        <v>61241</v>
      </c>
      <c r="D492" s="22" t="s">
        <v>636</v>
      </c>
    </row>
    <row r="493" spans="1:4" x14ac:dyDescent="0.25">
      <c r="B493" s="22" t="s">
        <v>649</v>
      </c>
      <c r="D493" s="22" t="s">
        <v>638</v>
      </c>
    </row>
    <row r="494" spans="1:4" x14ac:dyDescent="0.25">
      <c r="A494" s="23">
        <v>23600</v>
      </c>
      <c r="B494" s="22" t="s">
        <v>648</v>
      </c>
      <c r="C494" s="23">
        <v>61241</v>
      </c>
      <c r="D494" s="22" t="s">
        <v>636</v>
      </c>
    </row>
    <row r="495" spans="1:4" x14ac:dyDescent="0.25">
      <c r="B495" s="22" t="s">
        <v>649</v>
      </c>
      <c r="D495" s="22" t="s">
        <v>638</v>
      </c>
    </row>
    <row r="496" spans="1:4" x14ac:dyDescent="0.25">
      <c r="A496" s="23">
        <v>24100</v>
      </c>
      <c r="B496" s="22" t="s">
        <v>650</v>
      </c>
      <c r="C496" s="23">
        <v>61251</v>
      </c>
      <c r="D496" s="22" t="s">
        <v>469</v>
      </c>
    </row>
    <row r="497" spans="1:4" x14ac:dyDescent="0.25">
      <c r="B497" s="22" t="s">
        <v>651</v>
      </c>
    </row>
    <row r="498" spans="1:4" x14ac:dyDescent="0.25">
      <c r="A498" s="23"/>
      <c r="B498" s="22"/>
      <c r="C498" s="23"/>
      <c r="D498" s="22"/>
    </row>
    <row r="499" spans="1:4" x14ac:dyDescent="0.25">
      <c r="A499" s="23">
        <v>24100</v>
      </c>
      <c r="B499" s="22" t="s">
        <v>650</v>
      </c>
      <c r="C499" s="23">
        <v>12811</v>
      </c>
      <c r="D499" s="22" t="s">
        <v>597</v>
      </c>
    </row>
    <row r="500" spans="1:4" x14ac:dyDescent="0.25">
      <c r="B500" s="22" t="s">
        <v>651</v>
      </c>
      <c r="D500" s="22" t="s">
        <v>598</v>
      </c>
    </row>
    <row r="501" spans="1:4" x14ac:dyDescent="0.25">
      <c r="A501" s="23">
        <v>24100</v>
      </c>
      <c r="B501" s="22" t="s">
        <v>650</v>
      </c>
      <c r="C501" s="23">
        <v>61251</v>
      </c>
      <c r="D501" s="22" t="s">
        <v>469</v>
      </c>
    </row>
    <row r="502" spans="1:4" x14ac:dyDescent="0.25">
      <c r="B502" s="22" t="s">
        <v>651</v>
      </c>
    </row>
    <row r="503" spans="1:4" x14ac:dyDescent="0.25">
      <c r="A503" s="23">
        <v>24100</v>
      </c>
      <c r="B503" s="22" t="s">
        <v>650</v>
      </c>
      <c r="C503" s="23">
        <v>61251</v>
      </c>
      <c r="D503" s="22" t="s">
        <v>469</v>
      </c>
    </row>
    <row r="504" spans="1:4" x14ac:dyDescent="0.25">
      <c r="B504" s="22" t="s">
        <v>651</v>
      </c>
    </row>
    <row r="505" spans="1:4" x14ac:dyDescent="0.25">
      <c r="A505" s="23">
        <v>24110</v>
      </c>
      <c r="B505" s="22" t="s">
        <v>470</v>
      </c>
      <c r="C505" s="23">
        <v>61251</v>
      </c>
      <c r="D505" s="22" t="s">
        <v>469</v>
      </c>
    </row>
    <row r="506" spans="1:4" x14ac:dyDescent="0.25">
      <c r="A506" s="23"/>
      <c r="B506" s="22"/>
      <c r="C506" s="23"/>
      <c r="D506" s="22"/>
    </row>
    <row r="507" spans="1:4" x14ac:dyDescent="0.25">
      <c r="A507" s="23">
        <v>24110</v>
      </c>
      <c r="B507" s="22" t="s">
        <v>470</v>
      </c>
      <c r="C507" s="23">
        <v>12811</v>
      </c>
      <c r="D507" s="22" t="s">
        <v>597</v>
      </c>
    </row>
    <row r="508" spans="1:4" x14ac:dyDescent="0.25">
      <c r="D508" s="22" t="s">
        <v>598</v>
      </c>
    </row>
    <row r="509" spans="1:4" x14ac:dyDescent="0.25">
      <c r="A509" s="23">
        <v>24110</v>
      </c>
      <c r="B509" s="22" t="s">
        <v>470</v>
      </c>
      <c r="C509" s="23">
        <v>61251</v>
      </c>
      <c r="D509" s="22" t="s">
        <v>469</v>
      </c>
    </row>
    <row r="510" spans="1:4" x14ac:dyDescent="0.25">
      <c r="A510" s="23"/>
      <c r="B510" s="22"/>
      <c r="C510" s="23"/>
      <c r="D510" s="22"/>
    </row>
    <row r="511" spans="1:4" x14ac:dyDescent="0.25">
      <c r="A511" s="23">
        <v>24110</v>
      </c>
      <c r="B511" s="22" t="s">
        <v>470</v>
      </c>
      <c r="C511" s="23">
        <v>61251</v>
      </c>
      <c r="D511" s="22" t="s">
        <v>469</v>
      </c>
    </row>
    <row r="512" spans="1:4" x14ac:dyDescent="0.25">
      <c r="A512" s="23"/>
      <c r="B512" s="22"/>
      <c r="C512" s="23"/>
      <c r="D512" s="22"/>
    </row>
    <row r="513" spans="1:4" x14ac:dyDescent="0.25">
      <c r="A513" s="23">
        <v>24120</v>
      </c>
      <c r="B513" s="22" t="s">
        <v>471</v>
      </c>
      <c r="C513" s="23">
        <v>61251</v>
      </c>
      <c r="D513" s="22" t="s">
        <v>469</v>
      </c>
    </row>
    <row r="514" spans="1:4" x14ac:dyDescent="0.25">
      <c r="A514" s="23"/>
      <c r="B514" s="22"/>
      <c r="C514" s="23"/>
      <c r="D514" s="22"/>
    </row>
    <row r="515" spans="1:4" x14ac:dyDescent="0.25">
      <c r="A515" s="23">
        <v>24120</v>
      </c>
      <c r="B515" s="22" t="s">
        <v>471</v>
      </c>
      <c r="C515" s="23">
        <v>12811</v>
      </c>
      <c r="D515" s="22" t="s">
        <v>597</v>
      </c>
    </row>
    <row r="516" spans="1:4" x14ac:dyDescent="0.25">
      <c r="D516" s="22" t="s">
        <v>598</v>
      </c>
    </row>
    <row r="517" spans="1:4" x14ac:dyDescent="0.25">
      <c r="A517" s="23">
        <v>24120</v>
      </c>
      <c r="B517" s="22" t="s">
        <v>471</v>
      </c>
      <c r="C517" s="23">
        <v>61251</v>
      </c>
      <c r="D517" s="22" t="s">
        <v>469</v>
      </c>
    </row>
    <row r="518" spans="1:4" x14ac:dyDescent="0.25">
      <c r="A518" s="23"/>
      <c r="B518" s="22"/>
      <c r="C518" s="23"/>
      <c r="D518" s="22"/>
    </row>
    <row r="519" spans="1:4" x14ac:dyDescent="0.25">
      <c r="A519" s="23">
        <v>24120</v>
      </c>
      <c r="B519" s="22" t="s">
        <v>471</v>
      </c>
      <c r="C519" s="23">
        <v>61251</v>
      </c>
      <c r="D519" s="22" t="s">
        <v>469</v>
      </c>
    </row>
    <row r="520" spans="1:4" x14ac:dyDescent="0.25">
      <c r="A520" s="23"/>
      <c r="B520" s="22"/>
      <c r="C520" s="23"/>
      <c r="D520" s="22"/>
    </row>
    <row r="521" spans="1:4" x14ac:dyDescent="0.25">
      <c r="A521" s="23">
        <v>24130</v>
      </c>
      <c r="B521" s="22" t="s">
        <v>472</v>
      </c>
      <c r="C521" s="23">
        <v>61251</v>
      </c>
      <c r="D521" s="22" t="s">
        <v>469</v>
      </c>
    </row>
    <row r="522" spans="1:4" x14ac:dyDescent="0.25">
      <c r="A522" s="23"/>
      <c r="B522" s="22"/>
      <c r="C522" s="23"/>
      <c r="D522" s="22"/>
    </row>
    <row r="523" spans="1:4" x14ac:dyDescent="0.25">
      <c r="A523" s="23">
        <v>24130</v>
      </c>
      <c r="B523" s="22" t="s">
        <v>472</v>
      </c>
      <c r="C523" s="23">
        <v>12811</v>
      </c>
      <c r="D523" s="22" t="s">
        <v>597</v>
      </c>
    </row>
    <row r="524" spans="1:4" x14ac:dyDescent="0.25">
      <c r="D524" s="22" t="s">
        <v>598</v>
      </c>
    </row>
    <row r="525" spans="1:4" x14ac:dyDescent="0.25">
      <c r="A525" s="23">
        <v>24130</v>
      </c>
      <c r="B525" s="22" t="s">
        <v>472</v>
      </c>
      <c r="C525" s="23">
        <v>61251</v>
      </c>
      <c r="D525" s="22" t="s">
        <v>469</v>
      </c>
    </row>
    <row r="526" spans="1:4" x14ac:dyDescent="0.25">
      <c r="A526" s="23"/>
      <c r="B526" s="22"/>
      <c r="C526" s="23"/>
      <c r="D526" s="22"/>
    </row>
    <row r="527" spans="1:4" x14ac:dyDescent="0.25">
      <c r="A527" s="23">
        <v>24130</v>
      </c>
      <c r="B527" s="22" t="s">
        <v>472</v>
      </c>
      <c r="C527" s="23">
        <v>61251</v>
      </c>
      <c r="D527" s="22" t="s">
        <v>469</v>
      </c>
    </row>
    <row r="528" spans="1:4" x14ac:dyDescent="0.25">
      <c r="A528" s="23"/>
      <c r="B528" s="22"/>
      <c r="C528" s="23"/>
      <c r="D528" s="22"/>
    </row>
    <row r="529" spans="1:4" x14ac:dyDescent="0.25">
      <c r="A529" s="23">
        <v>24140</v>
      </c>
      <c r="B529" s="22" t="s">
        <v>473</v>
      </c>
      <c r="C529" s="23">
        <v>61251</v>
      </c>
      <c r="D529" s="22" t="s">
        <v>469</v>
      </c>
    </row>
    <row r="530" spans="1:4" x14ac:dyDescent="0.25">
      <c r="A530" s="23"/>
      <c r="B530" s="22"/>
      <c r="C530" s="23"/>
      <c r="D530" s="22"/>
    </row>
    <row r="531" spans="1:4" x14ac:dyDescent="0.25">
      <c r="A531" s="23">
        <v>24140</v>
      </c>
      <c r="B531" s="22" t="s">
        <v>473</v>
      </c>
      <c r="C531" s="23">
        <v>61251</v>
      </c>
      <c r="D531" s="22" t="s">
        <v>469</v>
      </c>
    </row>
    <row r="532" spans="1:4" x14ac:dyDescent="0.25">
      <c r="A532" s="23"/>
      <c r="B532" s="22"/>
      <c r="C532" s="23"/>
      <c r="D532" s="22"/>
    </row>
    <row r="533" spans="1:4" x14ac:dyDescent="0.25">
      <c r="A533" s="23">
        <v>24140</v>
      </c>
      <c r="B533" s="22" t="s">
        <v>473</v>
      </c>
      <c r="C533" s="23">
        <v>61251</v>
      </c>
      <c r="D533" s="22" t="s">
        <v>469</v>
      </c>
    </row>
    <row r="534" spans="1:4" x14ac:dyDescent="0.25">
      <c r="A534" s="23"/>
      <c r="B534" s="22"/>
      <c r="C534" s="23"/>
      <c r="D534" s="22"/>
    </row>
    <row r="535" spans="1:4" x14ac:dyDescent="0.25">
      <c r="A535" s="23">
        <v>24200</v>
      </c>
      <c r="B535" s="22" t="s">
        <v>652</v>
      </c>
      <c r="C535" s="23">
        <v>61251</v>
      </c>
      <c r="D535" s="22" t="s">
        <v>469</v>
      </c>
    </row>
    <row r="536" spans="1:4" x14ac:dyDescent="0.25">
      <c r="B536" s="22" t="s">
        <v>653</v>
      </c>
    </row>
    <row r="537" spans="1:4" x14ac:dyDescent="0.25">
      <c r="A537" s="23">
        <v>24200</v>
      </c>
      <c r="B537" s="22" t="s">
        <v>652</v>
      </c>
      <c r="C537" s="23">
        <v>12811</v>
      </c>
      <c r="D537" s="22" t="s">
        <v>597</v>
      </c>
    </row>
    <row r="538" spans="1:4" x14ac:dyDescent="0.25">
      <c r="B538" s="22" t="s">
        <v>653</v>
      </c>
      <c r="D538" s="22" t="s">
        <v>598</v>
      </c>
    </row>
    <row r="539" spans="1:4" x14ac:dyDescent="0.25">
      <c r="A539" s="23">
        <v>24200</v>
      </c>
      <c r="B539" s="22" t="s">
        <v>652</v>
      </c>
      <c r="C539" s="23">
        <v>61251</v>
      </c>
      <c r="D539" s="22" t="s">
        <v>469</v>
      </c>
    </row>
    <row r="540" spans="1:4" x14ac:dyDescent="0.25">
      <c r="B540" s="22" t="s">
        <v>653</v>
      </c>
    </row>
    <row r="541" spans="1:4" x14ac:dyDescent="0.25">
      <c r="A541" s="23">
        <v>24200</v>
      </c>
      <c r="B541" s="22" t="s">
        <v>652</v>
      </c>
      <c r="C541" s="23">
        <v>61251</v>
      </c>
      <c r="D541" s="22" t="s">
        <v>469</v>
      </c>
    </row>
    <row r="542" spans="1:4" x14ac:dyDescent="0.25">
      <c r="B542" s="22" t="s">
        <v>653</v>
      </c>
    </row>
    <row r="543" spans="1:4" x14ac:dyDescent="0.25">
      <c r="A543" s="23">
        <v>24300</v>
      </c>
      <c r="B543" s="22" t="s">
        <v>46</v>
      </c>
      <c r="C543" s="23">
        <v>61251</v>
      </c>
      <c r="D543" s="22" t="s">
        <v>469</v>
      </c>
    </row>
    <row r="544" spans="1:4" x14ac:dyDescent="0.25">
      <c r="A544" s="23"/>
      <c r="B544" s="22"/>
      <c r="C544" s="23"/>
      <c r="D544" s="22"/>
    </row>
    <row r="545" spans="1:4" x14ac:dyDescent="0.25">
      <c r="A545" s="23">
        <v>24300</v>
      </c>
      <c r="B545" s="22" t="s">
        <v>46</v>
      </c>
      <c r="C545" s="23">
        <v>12811</v>
      </c>
      <c r="D545" s="22" t="s">
        <v>597</v>
      </c>
    </row>
    <row r="546" spans="1:4" x14ac:dyDescent="0.25">
      <c r="D546" s="22" t="s">
        <v>598</v>
      </c>
    </row>
    <row r="547" spans="1:4" x14ac:dyDescent="0.25">
      <c r="A547" s="23">
        <v>24300</v>
      </c>
      <c r="B547" s="22" t="s">
        <v>46</v>
      </c>
      <c r="C547" s="23">
        <v>61251</v>
      </c>
      <c r="D547" s="22" t="s">
        <v>469</v>
      </c>
    </row>
    <row r="548" spans="1:4" x14ac:dyDescent="0.25">
      <c r="A548" s="23"/>
      <c r="B548" s="22"/>
      <c r="C548" s="23"/>
      <c r="D548" s="22"/>
    </row>
    <row r="549" spans="1:4" x14ac:dyDescent="0.25">
      <c r="A549" s="23">
        <v>24300</v>
      </c>
      <c r="B549" s="22" t="s">
        <v>46</v>
      </c>
      <c r="C549" s="23">
        <v>61251</v>
      </c>
      <c r="D549" s="22" t="s">
        <v>469</v>
      </c>
    </row>
    <row r="550" spans="1:4" x14ac:dyDescent="0.25">
      <c r="A550" s="23"/>
      <c r="B550" s="22"/>
      <c r="C550" s="23"/>
      <c r="D550" s="22"/>
    </row>
    <row r="551" spans="1:4" x14ac:dyDescent="0.25">
      <c r="A551" s="23">
        <v>24400</v>
      </c>
      <c r="B551" s="22" t="s">
        <v>474</v>
      </c>
      <c r="C551" s="23">
        <v>61251</v>
      </c>
      <c r="D551" s="22" t="s">
        <v>469</v>
      </c>
    </row>
    <row r="552" spans="1:4" x14ac:dyDescent="0.25">
      <c r="B552" s="22" t="s">
        <v>654</v>
      </c>
    </row>
    <row r="553" spans="1:4" x14ac:dyDescent="0.25">
      <c r="A553" s="23">
        <v>24400</v>
      </c>
      <c r="B553" s="22" t="s">
        <v>474</v>
      </c>
      <c r="C553" s="23">
        <v>12811</v>
      </c>
      <c r="D553" s="22" t="s">
        <v>597</v>
      </c>
    </row>
    <row r="554" spans="1:4" x14ac:dyDescent="0.25">
      <c r="B554" s="22" t="s">
        <v>654</v>
      </c>
      <c r="D554" s="22" t="s">
        <v>598</v>
      </c>
    </row>
    <row r="555" spans="1:4" x14ac:dyDescent="0.25">
      <c r="A555" s="23">
        <v>24400</v>
      </c>
      <c r="B555" s="22" t="s">
        <v>474</v>
      </c>
      <c r="C555" s="23">
        <v>61251</v>
      </c>
      <c r="D555" s="22" t="s">
        <v>469</v>
      </c>
    </row>
    <row r="556" spans="1:4" x14ac:dyDescent="0.25">
      <c r="B556" s="22" t="s">
        <v>654</v>
      </c>
    </row>
    <row r="557" spans="1:4" x14ac:dyDescent="0.25">
      <c r="A557" s="23">
        <v>24400</v>
      </c>
      <c r="B557" s="22" t="s">
        <v>474</v>
      </c>
      <c r="C557" s="23">
        <v>61251</v>
      </c>
      <c r="D557" s="22" t="s">
        <v>469</v>
      </c>
    </row>
    <row r="558" spans="1:4" x14ac:dyDescent="0.25">
      <c r="B558" s="22" t="s">
        <v>654</v>
      </c>
    </row>
    <row r="559" spans="1:4" x14ac:dyDescent="0.25">
      <c r="A559" s="23">
        <v>24500</v>
      </c>
      <c r="B559" s="22" t="s">
        <v>47</v>
      </c>
      <c r="C559" s="23">
        <v>61251</v>
      </c>
      <c r="D559" s="22" t="s">
        <v>469</v>
      </c>
    </row>
    <row r="560" spans="1:4" x14ac:dyDescent="0.25">
      <c r="A560" s="23"/>
      <c r="B560" s="22"/>
      <c r="C560" s="23"/>
      <c r="D560" s="22"/>
    </row>
    <row r="561" spans="1:4" x14ac:dyDescent="0.25">
      <c r="A561" s="23">
        <v>24500</v>
      </c>
      <c r="B561" s="22" t="s">
        <v>47</v>
      </c>
      <c r="C561" s="23">
        <v>12811</v>
      </c>
      <c r="D561" s="22" t="s">
        <v>597</v>
      </c>
    </row>
    <row r="562" spans="1:4" x14ac:dyDescent="0.25">
      <c r="D562" s="22" t="s">
        <v>598</v>
      </c>
    </row>
    <row r="563" spans="1:4" x14ac:dyDescent="0.25">
      <c r="A563" s="23"/>
      <c r="B563" s="22"/>
      <c r="C563" s="23"/>
      <c r="D563" s="22"/>
    </row>
    <row r="564" spans="1:4" x14ac:dyDescent="0.25">
      <c r="A564" s="23">
        <v>24500</v>
      </c>
      <c r="B564" s="22" t="s">
        <v>47</v>
      </c>
      <c r="C564" s="23">
        <v>61251</v>
      </c>
      <c r="D564" s="22" t="s">
        <v>469</v>
      </c>
    </row>
    <row r="565" spans="1:4" x14ac:dyDescent="0.25">
      <c r="A565" s="23"/>
      <c r="B565" s="22"/>
      <c r="C565" s="23"/>
      <c r="D565" s="22"/>
    </row>
    <row r="566" spans="1:4" x14ac:dyDescent="0.25">
      <c r="A566" s="23">
        <v>24500</v>
      </c>
      <c r="B566" s="22" t="s">
        <v>47</v>
      </c>
      <c r="C566" s="23">
        <v>61251</v>
      </c>
      <c r="D566" s="22" t="s">
        <v>469</v>
      </c>
    </row>
    <row r="567" spans="1:4" x14ac:dyDescent="0.25">
      <c r="A567" s="23"/>
      <c r="B567" s="22"/>
      <c r="C567" s="23"/>
      <c r="D567" s="22"/>
    </row>
    <row r="568" spans="1:4" x14ac:dyDescent="0.25">
      <c r="A568" s="23">
        <v>24600</v>
      </c>
      <c r="B568" s="22" t="s">
        <v>655</v>
      </c>
      <c r="C568" s="23">
        <v>61251</v>
      </c>
      <c r="D568" s="22" t="s">
        <v>469</v>
      </c>
    </row>
    <row r="569" spans="1:4" x14ac:dyDescent="0.25">
      <c r="B569" s="22" t="s">
        <v>656</v>
      </c>
    </row>
    <row r="570" spans="1:4" x14ac:dyDescent="0.25">
      <c r="A570" s="23">
        <v>24600</v>
      </c>
      <c r="B570" s="22" t="s">
        <v>655</v>
      </c>
      <c r="C570" s="23">
        <v>12811</v>
      </c>
      <c r="D570" s="22" t="s">
        <v>597</v>
      </c>
    </row>
    <row r="571" spans="1:4" x14ac:dyDescent="0.25">
      <c r="B571" s="22" t="s">
        <v>656</v>
      </c>
      <c r="D571" s="22" t="s">
        <v>598</v>
      </c>
    </row>
    <row r="572" spans="1:4" x14ac:dyDescent="0.25">
      <c r="A572" s="23">
        <v>24600</v>
      </c>
      <c r="B572" s="22" t="s">
        <v>655</v>
      </c>
      <c r="C572" s="23">
        <v>61251</v>
      </c>
      <c r="D572" s="22" t="s">
        <v>469</v>
      </c>
    </row>
    <row r="573" spans="1:4" x14ac:dyDescent="0.25">
      <c r="B573" s="22" t="s">
        <v>656</v>
      </c>
    </row>
    <row r="574" spans="1:4" x14ac:dyDescent="0.25">
      <c r="A574" s="23">
        <v>24600</v>
      </c>
      <c r="B574" s="22" t="s">
        <v>655</v>
      </c>
      <c r="C574" s="23">
        <v>61251</v>
      </c>
      <c r="D574" s="22" t="s">
        <v>469</v>
      </c>
    </row>
    <row r="575" spans="1:4" x14ac:dyDescent="0.25">
      <c r="B575" s="22" t="s">
        <v>656</v>
      </c>
    </row>
    <row r="576" spans="1:4" x14ac:dyDescent="0.25">
      <c r="A576" s="23">
        <v>24710</v>
      </c>
      <c r="B576" s="22" t="s">
        <v>657</v>
      </c>
      <c r="C576" s="23">
        <v>61251</v>
      </c>
      <c r="D576" s="22" t="s">
        <v>469</v>
      </c>
    </row>
    <row r="577" spans="1:4" x14ac:dyDescent="0.25">
      <c r="B577" s="22" t="s">
        <v>658</v>
      </c>
    </row>
    <row r="578" spans="1:4" x14ac:dyDescent="0.25">
      <c r="A578" s="23">
        <v>24710</v>
      </c>
      <c r="B578" s="22" t="s">
        <v>657</v>
      </c>
      <c r="C578" s="23">
        <v>12811</v>
      </c>
      <c r="D578" s="22" t="s">
        <v>597</v>
      </c>
    </row>
    <row r="579" spans="1:4" x14ac:dyDescent="0.25">
      <c r="B579" s="22" t="s">
        <v>658</v>
      </c>
      <c r="D579" s="22" t="s">
        <v>598</v>
      </c>
    </row>
    <row r="580" spans="1:4" x14ac:dyDescent="0.25">
      <c r="A580" s="23">
        <v>24710</v>
      </c>
      <c r="B580" s="22" t="s">
        <v>657</v>
      </c>
      <c r="C580" s="23">
        <v>61251</v>
      </c>
      <c r="D580" s="22" t="s">
        <v>469</v>
      </c>
    </row>
    <row r="581" spans="1:4" x14ac:dyDescent="0.25">
      <c r="B581" s="22" t="s">
        <v>658</v>
      </c>
    </row>
    <row r="582" spans="1:4" x14ac:dyDescent="0.25">
      <c r="A582" s="23">
        <v>24710</v>
      </c>
      <c r="B582" s="22" t="s">
        <v>657</v>
      </c>
      <c r="C582" s="23">
        <v>61251</v>
      </c>
      <c r="D582" s="22" t="s">
        <v>469</v>
      </c>
    </row>
    <row r="583" spans="1:4" x14ac:dyDescent="0.25">
      <c r="B583" s="22" t="s">
        <v>658</v>
      </c>
    </row>
    <row r="584" spans="1:4" x14ac:dyDescent="0.25">
      <c r="A584" s="23">
        <v>24720</v>
      </c>
      <c r="B584" s="22" t="s">
        <v>659</v>
      </c>
      <c r="C584" s="23">
        <v>61251</v>
      </c>
      <c r="D584" s="22" t="s">
        <v>469</v>
      </c>
    </row>
    <row r="585" spans="1:4" x14ac:dyDescent="0.25">
      <c r="B585" s="22" t="s">
        <v>660</v>
      </c>
    </row>
    <row r="586" spans="1:4" x14ac:dyDescent="0.25">
      <c r="A586" s="23">
        <v>24720</v>
      </c>
      <c r="B586" s="22" t="s">
        <v>659</v>
      </c>
      <c r="C586" s="23">
        <v>12811</v>
      </c>
      <c r="D586" s="22" t="s">
        <v>597</v>
      </c>
    </row>
    <row r="587" spans="1:4" x14ac:dyDescent="0.25">
      <c r="B587" s="22" t="s">
        <v>660</v>
      </c>
      <c r="D587" s="22" t="s">
        <v>598</v>
      </c>
    </row>
    <row r="588" spans="1:4" x14ac:dyDescent="0.25">
      <c r="A588" s="23">
        <v>24720</v>
      </c>
      <c r="B588" s="22" t="s">
        <v>659</v>
      </c>
      <c r="C588" s="23">
        <v>61251</v>
      </c>
      <c r="D588" s="22" t="s">
        <v>469</v>
      </c>
    </row>
    <row r="589" spans="1:4" x14ac:dyDescent="0.25">
      <c r="B589" s="22" t="s">
        <v>660</v>
      </c>
    </row>
    <row r="590" spans="1:4" x14ac:dyDescent="0.25">
      <c r="A590" s="23">
        <v>24720</v>
      </c>
      <c r="B590" s="22" t="s">
        <v>659</v>
      </c>
      <c r="C590" s="23">
        <v>61251</v>
      </c>
      <c r="D590" s="22" t="s">
        <v>469</v>
      </c>
    </row>
    <row r="591" spans="1:4" x14ac:dyDescent="0.25">
      <c r="B591" s="22" t="s">
        <v>660</v>
      </c>
    </row>
    <row r="592" spans="1:4" x14ac:dyDescent="0.25">
      <c r="A592" s="23">
        <v>24900</v>
      </c>
      <c r="B592" s="22" t="s">
        <v>661</v>
      </c>
      <c r="C592" s="23">
        <v>61251</v>
      </c>
      <c r="D592" s="22" t="s">
        <v>469</v>
      </c>
    </row>
    <row r="593" spans="1:4" x14ac:dyDescent="0.25">
      <c r="B593" s="22" t="s">
        <v>662</v>
      </c>
    </row>
    <row r="594" spans="1:4" x14ac:dyDescent="0.25">
      <c r="A594" s="23">
        <v>24900</v>
      </c>
      <c r="B594" s="22" t="s">
        <v>661</v>
      </c>
      <c r="C594" s="23">
        <v>12811</v>
      </c>
      <c r="D594" s="22" t="s">
        <v>597</v>
      </c>
    </row>
    <row r="595" spans="1:4" x14ac:dyDescent="0.25">
      <c r="B595" s="22" t="s">
        <v>662</v>
      </c>
      <c r="D595" s="22" t="s">
        <v>598</v>
      </c>
    </row>
    <row r="596" spans="1:4" x14ac:dyDescent="0.25">
      <c r="A596" s="23">
        <v>24900</v>
      </c>
      <c r="B596" s="22" t="s">
        <v>661</v>
      </c>
      <c r="C596" s="23">
        <v>61251</v>
      </c>
      <c r="D596" s="22" t="s">
        <v>469</v>
      </c>
    </row>
    <row r="597" spans="1:4" x14ac:dyDescent="0.25">
      <c r="B597" s="22" t="s">
        <v>662</v>
      </c>
    </row>
    <row r="598" spans="1:4" x14ac:dyDescent="0.25">
      <c r="A598" s="23">
        <v>24900</v>
      </c>
      <c r="B598" s="22" t="s">
        <v>661</v>
      </c>
      <c r="C598" s="23">
        <v>61251</v>
      </c>
      <c r="D598" s="22" t="s">
        <v>469</v>
      </c>
    </row>
    <row r="599" spans="1:4" x14ac:dyDescent="0.25">
      <c r="B599" s="22" t="s">
        <v>662</v>
      </c>
    </row>
    <row r="600" spans="1:4" x14ac:dyDescent="0.25">
      <c r="A600" s="23">
        <v>25100</v>
      </c>
      <c r="B600" s="22" t="s">
        <v>49</v>
      </c>
      <c r="C600" s="23">
        <v>61261</v>
      </c>
      <c r="D600" s="22" t="s">
        <v>475</v>
      </c>
    </row>
    <row r="601" spans="1:4" x14ac:dyDescent="0.25">
      <c r="A601" s="23">
        <v>25100</v>
      </c>
      <c r="B601" s="22" t="s">
        <v>49</v>
      </c>
      <c r="C601" s="23">
        <v>12811</v>
      </c>
      <c r="D601" s="22" t="s">
        <v>597</v>
      </c>
    </row>
    <row r="602" spans="1:4" x14ac:dyDescent="0.25">
      <c r="D602" s="22" t="s">
        <v>598</v>
      </c>
    </row>
    <row r="603" spans="1:4" x14ac:dyDescent="0.25">
      <c r="A603" s="23">
        <v>25100</v>
      </c>
      <c r="B603" s="22" t="s">
        <v>49</v>
      </c>
      <c r="C603" s="23">
        <v>61261</v>
      </c>
      <c r="D603" s="22" t="s">
        <v>475</v>
      </c>
    </row>
    <row r="604" spans="1:4" x14ac:dyDescent="0.25">
      <c r="A604" s="23">
        <v>25100</v>
      </c>
      <c r="B604" s="22" t="s">
        <v>49</v>
      </c>
      <c r="C604" s="23">
        <v>61261</v>
      </c>
      <c r="D604" s="22" t="s">
        <v>475</v>
      </c>
    </row>
    <row r="605" spans="1:4" x14ac:dyDescent="0.25">
      <c r="A605" s="23">
        <v>25200</v>
      </c>
      <c r="B605" s="22" t="s">
        <v>50</v>
      </c>
      <c r="C605" s="23">
        <v>61261</v>
      </c>
      <c r="D605" s="22" t="s">
        <v>475</v>
      </c>
    </row>
    <row r="606" spans="1:4" x14ac:dyDescent="0.25">
      <c r="A606" s="23">
        <v>25200</v>
      </c>
      <c r="B606" s="22" t="s">
        <v>50</v>
      </c>
      <c r="C606" s="23">
        <v>12811</v>
      </c>
      <c r="D606" s="22" t="s">
        <v>597</v>
      </c>
    </row>
    <row r="607" spans="1:4" x14ac:dyDescent="0.25">
      <c r="D607" s="22" t="s">
        <v>598</v>
      </c>
    </row>
    <row r="608" spans="1:4" x14ac:dyDescent="0.25">
      <c r="A608" s="23">
        <v>25200</v>
      </c>
      <c r="B608" s="22" t="s">
        <v>50</v>
      </c>
      <c r="C608" s="23">
        <v>61261</v>
      </c>
      <c r="D608" s="22" t="s">
        <v>475</v>
      </c>
    </row>
    <row r="609" spans="1:4" x14ac:dyDescent="0.25">
      <c r="A609" s="23">
        <v>25200</v>
      </c>
      <c r="B609" s="22" t="s">
        <v>50</v>
      </c>
      <c r="C609" s="23">
        <v>61261</v>
      </c>
      <c r="D609" s="22" t="s">
        <v>475</v>
      </c>
    </row>
    <row r="610" spans="1:4" x14ac:dyDescent="0.25">
      <c r="A610" s="23">
        <v>25300</v>
      </c>
      <c r="B610" s="22" t="s">
        <v>663</v>
      </c>
      <c r="C610" s="23">
        <v>61261</v>
      </c>
      <c r="D610" s="22" t="s">
        <v>475</v>
      </c>
    </row>
    <row r="611" spans="1:4" x14ac:dyDescent="0.25">
      <c r="B611" s="22" t="s">
        <v>664</v>
      </c>
    </row>
    <row r="612" spans="1:4" x14ac:dyDescent="0.25">
      <c r="A612" s="23">
        <v>25300</v>
      </c>
      <c r="B612" s="22" t="s">
        <v>663</v>
      </c>
      <c r="C612" s="23">
        <v>12811</v>
      </c>
      <c r="D612" s="22" t="s">
        <v>597</v>
      </c>
    </row>
    <row r="613" spans="1:4" x14ac:dyDescent="0.25">
      <c r="B613" s="22" t="s">
        <v>664</v>
      </c>
      <c r="D613" s="22" t="s">
        <v>598</v>
      </c>
    </row>
    <row r="614" spans="1:4" x14ac:dyDescent="0.25">
      <c r="A614" s="23">
        <v>25300</v>
      </c>
      <c r="B614" s="22" t="s">
        <v>663</v>
      </c>
      <c r="C614" s="23">
        <v>61261</v>
      </c>
      <c r="D614" s="22" t="s">
        <v>475</v>
      </c>
    </row>
    <row r="615" spans="1:4" x14ac:dyDescent="0.25">
      <c r="B615" s="22" t="s">
        <v>664</v>
      </c>
    </row>
    <row r="616" spans="1:4" x14ac:dyDescent="0.25">
      <c r="A616" s="23">
        <v>25300</v>
      </c>
      <c r="B616" s="22" t="s">
        <v>663</v>
      </c>
      <c r="C616" s="23">
        <v>61261</v>
      </c>
      <c r="D616" s="22" t="s">
        <v>475</v>
      </c>
    </row>
    <row r="617" spans="1:4" x14ac:dyDescent="0.25">
      <c r="B617" s="22" t="s">
        <v>664</v>
      </c>
    </row>
    <row r="618" spans="1:4" x14ac:dyDescent="0.25">
      <c r="A618" s="23">
        <v>25400</v>
      </c>
      <c r="B618" s="22" t="s">
        <v>51</v>
      </c>
      <c r="C618" s="23">
        <v>61261</v>
      </c>
      <c r="D618" s="22" t="s">
        <v>475</v>
      </c>
    </row>
    <row r="619" spans="1:4" x14ac:dyDescent="0.25">
      <c r="A619" s="23">
        <v>25400</v>
      </c>
      <c r="B619" s="22" t="s">
        <v>51</v>
      </c>
      <c r="C619" s="23">
        <v>12811</v>
      </c>
      <c r="D619" s="22" t="s">
        <v>597</v>
      </c>
    </row>
    <row r="620" spans="1:4" x14ac:dyDescent="0.25">
      <c r="D620" s="22" t="s">
        <v>598</v>
      </c>
    </row>
    <row r="621" spans="1:4" x14ac:dyDescent="0.25">
      <c r="A621" s="23"/>
      <c r="B621" s="22"/>
      <c r="C621" s="23"/>
      <c r="D621" s="22"/>
    </row>
    <row r="622" spans="1:4" x14ac:dyDescent="0.25">
      <c r="A622" s="23">
        <v>25400</v>
      </c>
      <c r="B622" s="22" t="s">
        <v>51</v>
      </c>
      <c r="C622" s="23">
        <v>61261</v>
      </c>
      <c r="D622" s="22" t="s">
        <v>475</v>
      </c>
    </row>
    <row r="623" spans="1:4" x14ac:dyDescent="0.25">
      <c r="A623" s="23">
        <v>25400</v>
      </c>
      <c r="B623" s="22" t="s">
        <v>51</v>
      </c>
      <c r="C623" s="23">
        <v>61261</v>
      </c>
      <c r="D623" s="22" t="s">
        <v>475</v>
      </c>
    </row>
    <row r="624" spans="1:4" x14ac:dyDescent="0.25">
      <c r="A624" s="23">
        <v>25500</v>
      </c>
      <c r="B624" s="22" t="s">
        <v>52</v>
      </c>
      <c r="C624" s="23">
        <v>61261</v>
      </c>
      <c r="D624" s="22" t="s">
        <v>475</v>
      </c>
    </row>
    <row r="625" spans="1:4" x14ac:dyDescent="0.25">
      <c r="A625" s="23">
        <v>25500</v>
      </c>
      <c r="B625" s="22" t="s">
        <v>52</v>
      </c>
      <c r="C625" s="23">
        <v>12811</v>
      </c>
      <c r="D625" s="22" t="s">
        <v>597</v>
      </c>
    </row>
    <row r="626" spans="1:4" x14ac:dyDescent="0.25">
      <c r="D626" s="22" t="s">
        <v>598</v>
      </c>
    </row>
    <row r="627" spans="1:4" x14ac:dyDescent="0.25">
      <c r="A627" s="23">
        <v>25500</v>
      </c>
      <c r="B627" s="22" t="s">
        <v>52</v>
      </c>
      <c r="C627" s="23">
        <v>61261</v>
      </c>
      <c r="D627" s="22" t="s">
        <v>475</v>
      </c>
    </row>
    <row r="628" spans="1:4" x14ac:dyDescent="0.25">
      <c r="A628" s="23">
        <v>25500</v>
      </c>
      <c r="B628" s="22" t="s">
        <v>52</v>
      </c>
      <c r="C628" s="23">
        <v>61261</v>
      </c>
      <c r="D628" s="22" t="s">
        <v>475</v>
      </c>
    </row>
    <row r="629" spans="1:4" x14ac:dyDescent="0.25">
      <c r="A629" s="23">
        <v>25600</v>
      </c>
      <c r="B629" s="22" t="s">
        <v>53</v>
      </c>
      <c r="C629" s="23">
        <v>61261</v>
      </c>
      <c r="D629" s="22" t="s">
        <v>475</v>
      </c>
    </row>
    <row r="630" spans="1:4" x14ac:dyDescent="0.25">
      <c r="A630" s="23">
        <v>25600</v>
      </c>
      <c r="B630" s="22" t="s">
        <v>53</v>
      </c>
      <c r="C630" s="23">
        <v>12811</v>
      </c>
      <c r="D630" s="22" t="s">
        <v>597</v>
      </c>
    </row>
    <row r="631" spans="1:4" x14ac:dyDescent="0.25">
      <c r="D631" s="22" t="s">
        <v>598</v>
      </c>
    </row>
    <row r="632" spans="1:4" x14ac:dyDescent="0.25">
      <c r="A632" s="23">
        <v>25600</v>
      </c>
      <c r="B632" s="22" t="s">
        <v>53</v>
      </c>
      <c r="C632" s="23">
        <v>61261</v>
      </c>
      <c r="D632" s="22" t="s">
        <v>475</v>
      </c>
    </row>
    <row r="633" spans="1:4" x14ac:dyDescent="0.25">
      <c r="A633" s="23">
        <v>25600</v>
      </c>
      <c r="B633" s="22" t="s">
        <v>53</v>
      </c>
      <c r="C633" s="23">
        <v>61261</v>
      </c>
      <c r="D633" s="22" t="s">
        <v>475</v>
      </c>
    </row>
    <row r="634" spans="1:4" x14ac:dyDescent="0.25">
      <c r="A634" s="23">
        <v>25610</v>
      </c>
      <c r="B634" s="22" t="s">
        <v>53</v>
      </c>
      <c r="C634" s="23">
        <v>61261</v>
      </c>
      <c r="D634" s="22" t="s">
        <v>475</v>
      </c>
    </row>
    <row r="635" spans="1:4" x14ac:dyDescent="0.25">
      <c r="A635" s="23">
        <v>25610</v>
      </c>
      <c r="B635" s="22" t="s">
        <v>53</v>
      </c>
      <c r="C635" s="23">
        <v>12811</v>
      </c>
      <c r="D635" s="22" t="s">
        <v>597</v>
      </c>
    </row>
    <row r="636" spans="1:4" x14ac:dyDescent="0.25">
      <c r="D636" s="22" t="s">
        <v>598</v>
      </c>
    </row>
    <row r="637" spans="1:4" x14ac:dyDescent="0.25">
      <c r="A637" s="23">
        <v>25610</v>
      </c>
      <c r="B637" s="22" t="s">
        <v>53</v>
      </c>
      <c r="C637" s="23">
        <v>61261</v>
      </c>
      <c r="D637" s="22" t="s">
        <v>475</v>
      </c>
    </row>
    <row r="638" spans="1:4" x14ac:dyDescent="0.25">
      <c r="A638" s="23">
        <v>25610</v>
      </c>
      <c r="B638" s="22" t="s">
        <v>53</v>
      </c>
      <c r="C638" s="23">
        <v>61261</v>
      </c>
      <c r="D638" s="22" t="s">
        <v>475</v>
      </c>
    </row>
    <row r="639" spans="1:4" x14ac:dyDescent="0.25">
      <c r="A639" s="23">
        <v>25620</v>
      </c>
      <c r="B639" s="22" t="s">
        <v>665</v>
      </c>
      <c r="C639" s="23">
        <v>61261</v>
      </c>
      <c r="D639" s="22" t="s">
        <v>475</v>
      </c>
    </row>
    <row r="640" spans="1:4" x14ac:dyDescent="0.25">
      <c r="B640" s="22" t="s">
        <v>666</v>
      </c>
    </row>
    <row r="641" spans="1:4" x14ac:dyDescent="0.25">
      <c r="A641" s="23">
        <v>25620</v>
      </c>
      <c r="B641" s="22" t="s">
        <v>665</v>
      </c>
      <c r="C641" s="23">
        <v>12811</v>
      </c>
      <c r="D641" s="22" t="s">
        <v>597</v>
      </c>
    </row>
    <row r="642" spans="1:4" x14ac:dyDescent="0.25">
      <c r="B642" s="22" t="s">
        <v>666</v>
      </c>
      <c r="D642" s="22" t="s">
        <v>598</v>
      </c>
    </row>
    <row r="643" spans="1:4" x14ac:dyDescent="0.25">
      <c r="A643" s="23">
        <v>25620</v>
      </c>
      <c r="B643" s="22" t="s">
        <v>665</v>
      </c>
      <c r="C643" s="23">
        <v>61261</v>
      </c>
      <c r="D643" s="22" t="s">
        <v>475</v>
      </c>
    </row>
    <row r="644" spans="1:4" x14ac:dyDescent="0.25">
      <c r="B644" s="22" t="s">
        <v>666</v>
      </c>
    </row>
    <row r="645" spans="1:4" x14ac:dyDescent="0.25">
      <c r="A645" s="23">
        <v>25620</v>
      </c>
      <c r="B645" s="22" t="s">
        <v>665</v>
      </c>
      <c r="C645" s="23">
        <v>61261</v>
      </c>
      <c r="D645" s="22" t="s">
        <v>475</v>
      </c>
    </row>
    <row r="646" spans="1:4" x14ac:dyDescent="0.25">
      <c r="B646" s="22" t="s">
        <v>666</v>
      </c>
    </row>
    <row r="647" spans="1:4" x14ac:dyDescent="0.25">
      <c r="A647" s="23">
        <v>25700</v>
      </c>
      <c r="B647" s="22" t="s">
        <v>54</v>
      </c>
      <c r="C647" s="23">
        <v>61261</v>
      </c>
      <c r="D647" s="22" t="s">
        <v>475</v>
      </c>
    </row>
    <row r="648" spans="1:4" x14ac:dyDescent="0.25">
      <c r="A648" s="23">
        <v>25700</v>
      </c>
      <c r="B648" s="22" t="s">
        <v>54</v>
      </c>
      <c r="C648" s="23">
        <v>12811</v>
      </c>
      <c r="D648" s="22" t="s">
        <v>597</v>
      </c>
    </row>
    <row r="649" spans="1:4" x14ac:dyDescent="0.25">
      <c r="D649" s="22" t="s">
        <v>598</v>
      </c>
    </row>
    <row r="650" spans="1:4" x14ac:dyDescent="0.25">
      <c r="A650" s="23">
        <v>25700</v>
      </c>
      <c r="B650" s="22" t="s">
        <v>54</v>
      </c>
      <c r="C650" s="23">
        <v>61261</v>
      </c>
      <c r="D650" s="22" t="s">
        <v>475</v>
      </c>
    </row>
    <row r="651" spans="1:4" x14ac:dyDescent="0.25">
      <c r="A651" s="23">
        <v>25700</v>
      </c>
      <c r="B651" s="22" t="s">
        <v>54</v>
      </c>
      <c r="C651" s="23">
        <v>61261</v>
      </c>
      <c r="D651" s="22" t="s">
        <v>475</v>
      </c>
    </row>
    <row r="652" spans="1:4" x14ac:dyDescent="0.25">
      <c r="A652" s="23">
        <v>25900</v>
      </c>
      <c r="B652" s="22" t="s">
        <v>667</v>
      </c>
      <c r="C652" s="23">
        <v>61261</v>
      </c>
      <c r="D652" s="22" t="s">
        <v>475</v>
      </c>
    </row>
    <row r="653" spans="1:4" x14ac:dyDescent="0.25">
      <c r="B653" s="22" t="s">
        <v>668</v>
      </c>
    </row>
    <row r="654" spans="1:4" x14ac:dyDescent="0.25">
      <c r="A654" s="23">
        <v>25900</v>
      </c>
      <c r="B654" s="22" t="s">
        <v>667</v>
      </c>
      <c r="C654" s="23">
        <v>12811</v>
      </c>
      <c r="D654" s="22" t="s">
        <v>597</v>
      </c>
    </row>
    <row r="655" spans="1:4" x14ac:dyDescent="0.25">
      <c r="B655" s="22" t="s">
        <v>668</v>
      </c>
      <c r="D655" s="22" t="s">
        <v>598</v>
      </c>
    </row>
    <row r="656" spans="1:4" x14ac:dyDescent="0.25">
      <c r="A656" s="23">
        <v>25900</v>
      </c>
      <c r="B656" s="22" t="s">
        <v>667</v>
      </c>
      <c r="C656" s="23">
        <v>61261</v>
      </c>
      <c r="D656" s="22" t="s">
        <v>475</v>
      </c>
    </row>
    <row r="657" spans="1:4" x14ac:dyDescent="0.25">
      <c r="B657" s="22" t="s">
        <v>668</v>
      </c>
    </row>
    <row r="658" spans="1:4" x14ac:dyDescent="0.25">
      <c r="A658" s="23">
        <v>25900</v>
      </c>
      <c r="B658" s="22" t="s">
        <v>667</v>
      </c>
      <c r="C658" s="23">
        <v>61261</v>
      </c>
      <c r="D658" s="22" t="s">
        <v>475</v>
      </c>
    </row>
    <row r="659" spans="1:4" x14ac:dyDescent="0.25">
      <c r="B659" s="22" t="s">
        <v>668</v>
      </c>
    </row>
    <row r="660" spans="1:4" x14ac:dyDescent="0.25">
      <c r="A660" s="23">
        <v>26110</v>
      </c>
      <c r="B660" s="22" t="s">
        <v>56</v>
      </c>
      <c r="C660" s="23">
        <v>61271</v>
      </c>
      <c r="D660" s="22" t="s">
        <v>476</v>
      </c>
    </row>
    <row r="661" spans="1:4" x14ac:dyDescent="0.25">
      <c r="A661" s="23">
        <v>26110</v>
      </c>
      <c r="B661" s="22" t="s">
        <v>56</v>
      </c>
      <c r="C661" s="23">
        <v>12811</v>
      </c>
      <c r="D661" s="22" t="s">
        <v>597</v>
      </c>
    </row>
    <row r="662" spans="1:4" x14ac:dyDescent="0.25">
      <c r="D662" s="22" t="s">
        <v>598</v>
      </c>
    </row>
    <row r="663" spans="1:4" x14ac:dyDescent="0.25">
      <c r="A663" s="23">
        <v>26110</v>
      </c>
      <c r="B663" s="22" t="s">
        <v>56</v>
      </c>
      <c r="C663" s="23">
        <v>61271</v>
      </c>
      <c r="D663" s="22" t="s">
        <v>476</v>
      </c>
    </row>
    <row r="664" spans="1:4" x14ac:dyDescent="0.25">
      <c r="A664" s="23">
        <v>26110</v>
      </c>
      <c r="B664" s="22" t="s">
        <v>56</v>
      </c>
      <c r="C664" s="23">
        <v>61271</v>
      </c>
      <c r="D664" s="22" t="s">
        <v>476</v>
      </c>
    </row>
    <row r="665" spans="1:4" x14ac:dyDescent="0.25">
      <c r="A665" s="23">
        <v>26120</v>
      </c>
      <c r="B665" s="22" t="s">
        <v>57</v>
      </c>
      <c r="C665" s="23">
        <v>61271</v>
      </c>
      <c r="D665" s="22" t="s">
        <v>476</v>
      </c>
    </row>
    <row r="666" spans="1:4" x14ac:dyDescent="0.25">
      <c r="A666" s="23">
        <v>26120</v>
      </c>
      <c r="B666" s="22" t="s">
        <v>57</v>
      </c>
      <c r="C666" s="23">
        <v>12811</v>
      </c>
      <c r="D666" s="22" t="s">
        <v>597</v>
      </c>
    </row>
    <row r="667" spans="1:4" x14ac:dyDescent="0.25">
      <c r="D667" s="22" t="s">
        <v>598</v>
      </c>
    </row>
    <row r="668" spans="1:4" x14ac:dyDescent="0.25">
      <c r="A668" s="23"/>
      <c r="B668" s="22"/>
      <c r="C668" s="23"/>
      <c r="D668" s="22"/>
    </row>
    <row r="669" spans="1:4" x14ac:dyDescent="0.25">
      <c r="A669" s="23">
        <v>26120</v>
      </c>
      <c r="B669" s="22" t="s">
        <v>57</v>
      </c>
      <c r="C669" s="23">
        <v>61271</v>
      </c>
      <c r="D669" s="22" t="s">
        <v>476</v>
      </c>
    </row>
    <row r="670" spans="1:4" x14ac:dyDescent="0.25">
      <c r="A670" s="23">
        <v>26120</v>
      </c>
      <c r="B670" s="22" t="s">
        <v>57</v>
      </c>
      <c r="C670" s="23">
        <v>61271</v>
      </c>
      <c r="D670" s="22" t="s">
        <v>476</v>
      </c>
    </row>
    <row r="671" spans="1:4" x14ac:dyDescent="0.25">
      <c r="A671" s="23">
        <v>26210</v>
      </c>
      <c r="B671" s="22" t="s">
        <v>58</v>
      </c>
      <c r="C671" s="23">
        <v>61271</v>
      </c>
      <c r="D671" s="22" t="s">
        <v>476</v>
      </c>
    </row>
    <row r="672" spans="1:4" x14ac:dyDescent="0.25">
      <c r="A672" s="23">
        <v>26210</v>
      </c>
      <c r="B672" s="22" t="s">
        <v>58</v>
      </c>
      <c r="C672" s="23">
        <v>12811</v>
      </c>
      <c r="D672" s="22" t="s">
        <v>597</v>
      </c>
    </row>
    <row r="673" spans="1:4" x14ac:dyDescent="0.25">
      <c r="D673" s="22" t="s">
        <v>598</v>
      </c>
    </row>
    <row r="674" spans="1:4" x14ac:dyDescent="0.25">
      <c r="A674" s="23">
        <v>26210</v>
      </c>
      <c r="B674" s="22" t="s">
        <v>58</v>
      </c>
      <c r="C674" s="23">
        <v>61271</v>
      </c>
      <c r="D674" s="22" t="s">
        <v>476</v>
      </c>
    </row>
    <row r="675" spans="1:4" x14ac:dyDescent="0.25">
      <c r="A675" s="23">
        <v>26210</v>
      </c>
      <c r="B675" s="22" t="s">
        <v>58</v>
      </c>
      <c r="C675" s="23">
        <v>61271</v>
      </c>
      <c r="D675" s="22" t="s">
        <v>476</v>
      </c>
    </row>
    <row r="676" spans="1:4" x14ac:dyDescent="0.25">
      <c r="A676" s="23">
        <v>26220</v>
      </c>
      <c r="B676" s="22" t="s">
        <v>59</v>
      </c>
      <c r="C676" s="23">
        <v>61271</v>
      </c>
      <c r="D676" s="22" t="s">
        <v>476</v>
      </c>
    </row>
    <row r="677" spans="1:4" x14ac:dyDescent="0.25">
      <c r="A677" s="23">
        <v>26220</v>
      </c>
      <c r="B677" s="22" t="s">
        <v>59</v>
      </c>
      <c r="C677" s="23">
        <v>12811</v>
      </c>
      <c r="D677" s="22" t="s">
        <v>597</v>
      </c>
    </row>
    <row r="678" spans="1:4" x14ac:dyDescent="0.25">
      <c r="D678" s="22" t="s">
        <v>598</v>
      </c>
    </row>
    <row r="679" spans="1:4" x14ac:dyDescent="0.25">
      <c r="A679" s="23">
        <v>26220</v>
      </c>
      <c r="B679" s="22" t="s">
        <v>59</v>
      </c>
      <c r="C679" s="23">
        <v>61271</v>
      </c>
      <c r="D679" s="22" t="s">
        <v>476</v>
      </c>
    </row>
    <row r="680" spans="1:4" x14ac:dyDescent="0.25">
      <c r="A680" s="23">
        <v>26220</v>
      </c>
      <c r="B680" s="22" t="s">
        <v>59</v>
      </c>
      <c r="C680" s="23">
        <v>61271</v>
      </c>
      <c r="D680" s="22" t="s">
        <v>476</v>
      </c>
    </row>
    <row r="681" spans="1:4" x14ac:dyDescent="0.25">
      <c r="A681" s="23">
        <v>27111</v>
      </c>
      <c r="B681" s="22" t="s">
        <v>669</v>
      </c>
      <c r="C681" s="23">
        <v>61281</v>
      </c>
      <c r="D681" s="22" t="s">
        <v>477</v>
      </c>
    </row>
    <row r="682" spans="1:4" x14ac:dyDescent="0.25">
      <c r="B682" s="22" t="s">
        <v>670</v>
      </c>
    </row>
    <row r="683" spans="1:4" x14ac:dyDescent="0.25">
      <c r="A683" s="23">
        <v>27111</v>
      </c>
      <c r="B683" s="22" t="s">
        <v>669</v>
      </c>
      <c r="C683" s="23">
        <v>12811</v>
      </c>
      <c r="D683" s="22" t="s">
        <v>597</v>
      </c>
    </row>
    <row r="684" spans="1:4" x14ac:dyDescent="0.25">
      <c r="B684" s="22" t="s">
        <v>670</v>
      </c>
      <c r="D684" s="22" t="s">
        <v>598</v>
      </c>
    </row>
    <row r="685" spans="1:4" x14ac:dyDescent="0.25">
      <c r="A685" s="23">
        <v>27111</v>
      </c>
      <c r="B685" s="22" t="s">
        <v>669</v>
      </c>
      <c r="C685" s="23">
        <v>61281</v>
      </c>
      <c r="D685" s="22" t="s">
        <v>477</v>
      </c>
    </row>
    <row r="686" spans="1:4" x14ac:dyDescent="0.25">
      <c r="B686" s="22" t="s">
        <v>670</v>
      </c>
    </row>
    <row r="687" spans="1:4" x14ac:dyDescent="0.25">
      <c r="A687" s="23">
        <v>27111</v>
      </c>
      <c r="B687" s="22" t="s">
        <v>669</v>
      </c>
      <c r="C687" s="23">
        <v>61281</v>
      </c>
      <c r="D687" s="22" t="s">
        <v>477</v>
      </c>
    </row>
    <row r="688" spans="1:4" x14ac:dyDescent="0.25">
      <c r="B688" s="22" t="s">
        <v>670</v>
      </c>
    </row>
    <row r="689" spans="1:4" x14ac:dyDescent="0.25">
      <c r="A689" s="23">
        <v>27112</v>
      </c>
      <c r="B689" s="22" t="s">
        <v>286</v>
      </c>
      <c r="C689" s="23">
        <v>61281</v>
      </c>
      <c r="D689" s="22" t="s">
        <v>477</v>
      </c>
    </row>
    <row r="690" spans="1:4" x14ac:dyDescent="0.25">
      <c r="A690" s="23">
        <v>27112</v>
      </c>
      <c r="B690" s="22" t="s">
        <v>286</v>
      </c>
      <c r="C690" s="23">
        <v>12811</v>
      </c>
      <c r="D690" s="22" t="s">
        <v>597</v>
      </c>
    </row>
    <row r="691" spans="1:4" x14ac:dyDescent="0.25">
      <c r="D691" s="22" t="s">
        <v>598</v>
      </c>
    </row>
    <row r="692" spans="1:4" x14ac:dyDescent="0.25">
      <c r="A692" s="23">
        <v>27112</v>
      </c>
      <c r="B692" s="22" t="s">
        <v>286</v>
      </c>
      <c r="C692" s="23">
        <v>61281</v>
      </c>
      <c r="D692" s="22" t="s">
        <v>477</v>
      </c>
    </row>
    <row r="693" spans="1:4" x14ac:dyDescent="0.25">
      <c r="A693" s="23">
        <v>27112</v>
      </c>
      <c r="B693" s="22" t="s">
        <v>286</v>
      </c>
      <c r="C693" s="23">
        <v>61281</v>
      </c>
      <c r="D693" s="22" t="s">
        <v>477</v>
      </c>
    </row>
    <row r="694" spans="1:4" x14ac:dyDescent="0.25">
      <c r="A694" s="23">
        <v>27113</v>
      </c>
      <c r="B694" s="22" t="s">
        <v>671</v>
      </c>
      <c r="C694" s="23">
        <v>61281</v>
      </c>
      <c r="D694" s="22" t="s">
        <v>477</v>
      </c>
    </row>
    <row r="695" spans="1:4" x14ac:dyDescent="0.25">
      <c r="B695" s="22" t="s">
        <v>672</v>
      </c>
    </row>
    <row r="696" spans="1:4" x14ac:dyDescent="0.25">
      <c r="A696" s="23">
        <v>27113</v>
      </c>
      <c r="B696" s="22" t="s">
        <v>671</v>
      </c>
      <c r="C696" s="23">
        <v>12811</v>
      </c>
      <c r="D696" s="22" t="s">
        <v>597</v>
      </c>
    </row>
    <row r="697" spans="1:4" x14ac:dyDescent="0.25">
      <c r="B697" s="22" t="s">
        <v>672</v>
      </c>
      <c r="D697" s="22" t="s">
        <v>598</v>
      </c>
    </row>
    <row r="698" spans="1:4" x14ac:dyDescent="0.25">
      <c r="A698" s="23">
        <v>27113</v>
      </c>
      <c r="B698" s="22" t="s">
        <v>671</v>
      </c>
      <c r="C698" s="23">
        <v>61281</v>
      </c>
      <c r="D698" s="22" t="s">
        <v>477</v>
      </c>
    </row>
    <row r="699" spans="1:4" x14ac:dyDescent="0.25">
      <c r="B699" s="22" t="s">
        <v>672</v>
      </c>
    </row>
    <row r="700" spans="1:4" x14ac:dyDescent="0.25">
      <c r="A700" s="23">
        <v>27113</v>
      </c>
      <c r="B700" s="22" t="s">
        <v>671</v>
      </c>
      <c r="C700" s="23">
        <v>61281</v>
      </c>
      <c r="D700" s="22" t="s">
        <v>477</v>
      </c>
    </row>
    <row r="701" spans="1:4" x14ac:dyDescent="0.25">
      <c r="B701" s="22" t="s">
        <v>672</v>
      </c>
    </row>
    <row r="702" spans="1:4" x14ac:dyDescent="0.25">
      <c r="A702" s="23">
        <v>27114</v>
      </c>
      <c r="B702" s="22" t="s">
        <v>478</v>
      </c>
      <c r="C702" s="23">
        <v>61281</v>
      </c>
      <c r="D702" s="22" t="s">
        <v>477</v>
      </c>
    </row>
    <row r="703" spans="1:4" x14ac:dyDescent="0.25">
      <c r="A703" s="23">
        <v>27114</v>
      </c>
      <c r="B703" s="22" t="s">
        <v>478</v>
      </c>
      <c r="C703" s="23">
        <v>12811</v>
      </c>
      <c r="D703" s="22" t="s">
        <v>597</v>
      </c>
    </row>
    <row r="704" spans="1:4" x14ac:dyDescent="0.25">
      <c r="D704" s="22" t="s">
        <v>598</v>
      </c>
    </row>
    <row r="705" spans="1:4" x14ac:dyDescent="0.25">
      <c r="A705" s="23">
        <v>27114</v>
      </c>
      <c r="B705" s="22" t="s">
        <v>478</v>
      </c>
      <c r="C705" s="23">
        <v>61281</v>
      </c>
      <c r="D705" s="22" t="s">
        <v>477</v>
      </c>
    </row>
    <row r="706" spans="1:4" x14ac:dyDescent="0.25">
      <c r="A706" s="23">
        <v>27114</v>
      </c>
      <c r="B706" s="22" t="s">
        <v>478</v>
      </c>
      <c r="C706" s="23">
        <v>61281</v>
      </c>
      <c r="D706" s="22" t="s">
        <v>477</v>
      </c>
    </row>
    <row r="707" spans="1:4" x14ac:dyDescent="0.25">
      <c r="A707" s="23">
        <v>27115</v>
      </c>
      <c r="B707" s="22" t="s">
        <v>479</v>
      </c>
      <c r="C707" s="23">
        <v>61281</v>
      </c>
      <c r="D707" s="22" t="s">
        <v>477</v>
      </c>
    </row>
    <row r="708" spans="1:4" x14ac:dyDescent="0.25">
      <c r="A708" s="23">
        <v>27115</v>
      </c>
      <c r="B708" s="22" t="s">
        <v>479</v>
      </c>
      <c r="C708" s="23">
        <v>12811</v>
      </c>
      <c r="D708" s="22" t="s">
        <v>597</v>
      </c>
    </row>
    <row r="709" spans="1:4" x14ac:dyDescent="0.25">
      <c r="D709" s="22" t="s">
        <v>598</v>
      </c>
    </row>
    <row r="710" spans="1:4" x14ac:dyDescent="0.25">
      <c r="A710" s="23">
        <v>27115</v>
      </c>
      <c r="B710" s="22" t="s">
        <v>479</v>
      </c>
      <c r="C710" s="23">
        <v>61281</v>
      </c>
      <c r="D710" s="22" t="s">
        <v>477</v>
      </c>
    </row>
    <row r="711" spans="1:4" x14ac:dyDescent="0.25">
      <c r="A711" s="23">
        <v>27115</v>
      </c>
      <c r="B711" s="22" t="s">
        <v>479</v>
      </c>
      <c r="C711" s="23">
        <v>61281</v>
      </c>
      <c r="D711" s="22" t="s">
        <v>477</v>
      </c>
    </row>
    <row r="712" spans="1:4" x14ac:dyDescent="0.25">
      <c r="A712" s="23">
        <v>27116</v>
      </c>
      <c r="B712" s="22" t="s">
        <v>673</v>
      </c>
      <c r="C712" s="23">
        <v>61281</v>
      </c>
      <c r="D712" s="22" t="s">
        <v>477</v>
      </c>
    </row>
    <row r="713" spans="1:4" x14ac:dyDescent="0.25">
      <c r="B713" s="22" t="s">
        <v>674</v>
      </c>
    </row>
    <row r="714" spans="1:4" x14ac:dyDescent="0.25">
      <c r="A714" s="23">
        <v>27116</v>
      </c>
      <c r="B714" s="22" t="s">
        <v>673</v>
      </c>
      <c r="C714" s="23">
        <v>12811</v>
      </c>
      <c r="D714" s="22" t="s">
        <v>597</v>
      </c>
    </row>
    <row r="715" spans="1:4" x14ac:dyDescent="0.25">
      <c r="B715" s="22" t="s">
        <v>674</v>
      </c>
      <c r="D715" s="22" t="s">
        <v>598</v>
      </c>
    </row>
    <row r="716" spans="1:4" x14ac:dyDescent="0.25">
      <c r="A716" s="23"/>
      <c r="B716" s="22"/>
      <c r="C716" s="23"/>
      <c r="D716" s="22"/>
    </row>
    <row r="717" spans="1:4" x14ac:dyDescent="0.25">
      <c r="A717" s="23">
        <v>27116</v>
      </c>
      <c r="B717" s="22" t="s">
        <v>673</v>
      </c>
      <c r="C717" s="23">
        <v>61281</v>
      </c>
      <c r="D717" s="22" t="s">
        <v>477</v>
      </c>
    </row>
    <row r="718" spans="1:4" x14ac:dyDescent="0.25">
      <c r="B718" s="22" t="s">
        <v>674</v>
      </c>
    </row>
    <row r="719" spans="1:4" x14ac:dyDescent="0.25">
      <c r="A719" s="23">
        <v>27116</v>
      </c>
      <c r="B719" s="22" t="s">
        <v>673</v>
      </c>
      <c r="C719" s="23">
        <v>61281</v>
      </c>
      <c r="D719" s="22" t="s">
        <v>477</v>
      </c>
    </row>
    <row r="720" spans="1:4" x14ac:dyDescent="0.25">
      <c r="B720" s="22" t="s">
        <v>674</v>
      </c>
    </row>
    <row r="721" spans="1:4" x14ac:dyDescent="0.25">
      <c r="A721" s="23">
        <v>27121</v>
      </c>
      <c r="B721" s="22" t="s">
        <v>480</v>
      </c>
      <c r="C721" s="23">
        <v>61281</v>
      </c>
      <c r="D721" s="22" t="s">
        <v>477</v>
      </c>
    </row>
    <row r="722" spans="1:4" x14ac:dyDescent="0.25">
      <c r="B722" s="22" t="s">
        <v>675</v>
      </c>
    </row>
    <row r="723" spans="1:4" x14ac:dyDescent="0.25">
      <c r="A723" s="23">
        <v>27121</v>
      </c>
      <c r="B723" s="22" t="s">
        <v>480</v>
      </c>
      <c r="C723" s="23">
        <v>12811</v>
      </c>
      <c r="D723" s="22" t="s">
        <v>597</v>
      </c>
    </row>
    <row r="724" spans="1:4" x14ac:dyDescent="0.25">
      <c r="B724" s="22" t="s">
        <v>675</v>
      </c>
      <c r="D724" s="22" t="s">
        <v>598</v>
      </c>
    </row>
    <row r="725" spans="1:4" x14ac:dyDescent="0.25">
      <c r="A725" s="23">
        <v>27121</v>
      </c>
      <c r="B725" s="22" t="s">
        <v>480</v>
      </c>
      <c r="C725" s="23">
        <v>61281</v>
      </c>
      <c r="D725" s="22" t="s">
        <v>477</v>
      </c>
    </row>
    <row r="726" spans="1:4" x14ac:dyDescent="0.25">
      <c r="B726" s="22" t="s">
        <v>675</v>
      </c>
    </row>
    <row r="727" spans="1:4" x14ac:dyDescent="0.25">
      <c r="A727" s="23">
        <v>27121</v>
      </c>
      <c r="B727" s="22" t="s">
        <v>480</v>
      </c>
      <c r="C727" s="23">
        <v>61281</v>
      </c>
      <c r="D727" s="22" t="s">
        <v>477</v>
      </c>
    </row>
    <row r="728" spans="1:4" x14ac:dyDescent="0.25">
      <c r="B728" s="22" t="s">
        <v>675</v>
      </c>
    </row>
    <row r="729" spans="1:4" x14ac:dyDescent="0.25">
      <c r="A729" s="23">
        <v>27122</v>
      </c>
      <c r="B729" s="22" t="s">
        <v>62</v>
      </c>
      <c r="C729" s="23">
        <v>61281</v>
      </c>
      <c r="D729" s="22" t="s">
        <v>477</v>
      </c>
    </row>
    <row r="730" spans="1:4" x14ac:dyDescent="0.25">
      <c r="A730" s="23">
        <v>27122</v>
      </c>
      <c r="B730" s="22" t="s">
        <v>62</v>
      </c>
      <c r="C730" s="23">
        <v>12811</v>
      </c>
      <c r="D730" s="22" t="s">
        <v>597</v>
      </c>
    </row>
    <row r="731" spans="1:4" x14ac:dyDescent="0.25">
      <c r="D731" s="22" t="s">
        <v>598</v>
      </c>
    </row>
    <row r="732" spans="1:4" x14ac:dyDescent="0.25">
      <c r="A732" s="23">
        <v>27122</v>
      </c>
      <c r="B732" s="22" t="s">
        <v>62</v>
      </c>
      <c r="C732" s="23">
        <v>61281</v>
      </c>
      <c r="D732" s="22" t="s">
        <v>477</v>
      </c>
    </row>
    <row r="733" spans="1:4" x14ac:dyDescent="0.25">
      <c r="A733" s="23">
        <v>27122</v>
      </c>
      <c r="B733" s="22" t="s">
        <v>62</v>
      </c>
      <c r="C733" s="23">
        <v>61281</v>
      </c>
      <c r="D733" s="22" t="s">
        <v>477</v>
      </c>
    </row>
    <row r="734" spans="1:4" x14ac:dyDescent="0.25">
      <c r="A734" s="23">
        <v>27123</v>
      </c>
      <c r="B734" s="22" t="s">
        <v>676</v>
      </c>
      <c r="C734" s="23">
        <v>61281</v>
      </c>
      <c r="D734" s="22" t="s">
        <v>477</v>
      </c>
    </row>
    <row r="735" spans="1:4" x14ac:dyDescent="0.25">
      <c r="B735" s="22" t="s">
        <v>677</v>
      </c>
    </row>
    <row r="736" spans="1:4" x14ac:dyDescent="0.25">
      <c r="A736" s="23">
        <v>27123</v>
      </c>
      <c r="B736" s="22" t="s">
        <v>676</v>
      </c>
      <c r="C736" s="23">
        <v>12811</v>
      </c>
      <c r="D736" s="22" t="s">
        <v>597</v>
      </c>
    </row>
    <row r="737" spans="1:4" x14ac:dyDescent="0.25">
      <c r="B737" s="22" t="s">
        <v>677</v>
      </c>
      <c r="D737" s="22" t="s">
        <v>598</v>
      </c>
    </row>
    <row r="738" spans="1:4" x14ac:dyDescent="0.25">
      <c r="A738" s="23">
        <v>27123</v>
      </c>
      <c r="B738" s="22" t="s">
        <v>676</v>
      </c>
      <c r="C738" s="23">
        <v>61281</v>
      </c>
      <c r="D738" s="22" t="s">
        <v>477</v>
      </c>
    </row>
    <row r="739" spans="1:4" x14ac:dyDescent="0.25">
      <c r="B739" s="22" t="s">
        <v>677</v>
      </c>
    </row>
    <row r="740" spans="1:4" x14ac:dyDescent="0.25">
      <c r="A740" s="23">
        <v>27123</v>
      </c>
      <c r="B740" s="22" t="s">
        <v>676</v>
      </c>
      <c r="C740" s="23">
        <v>61281</v>
      </c>
      <c r="D740" s="22" t="s">
        <v>477</v>
      </c>
    </row>
    <row r="741" spans="1:4" x14ac:dyDescent="0.25">
      <c r="B741" s="22" t="s">
        <v>677</v>
      </c>
    </row>
    <row r="742" spans="1:4" x14ac:dyDescent="0.25">
      <c r="A742" s="23">
        <v>27124</v>
      </c>
      <c r="B742" s="22" t="s">
        <v>678</v>
      </c>
      <c r="C742" s="23">
        <v>61281</v>
      </c>
      <c r="D742" s="22" t="s">
        <v>477</v>
      </c>
    </row>
    <row r="743" spans="1:4" x14ac:dyDescent="0.25">
      <c r="B743" s="22" t="s">
        <v>679</v>
      </c>
    </row>
    <row r="744" spans="1:4" x14ac:dyDescent="0.25">
      <c r="A744" s="23">
        <v>27124</v>
      </c>
      <c r="B744" s="22" t="s">
        <v>678</v>
      </c>
      <c r="C744" s="23">
        <v>12811</v>
      </c>
      <c r="D744" s="22" t="s">
        <v>597</v>
      </c>
    </row>
    <row r="745" spans="1:4" x14ac:dyDescent="0.25">
      <c r="B745" s="22" t="s">
        <v>679</v>
      </c>
      <c r="D745" s="22" t="s">
        <v>598</v>
      </c>
    </row>
    <row r="746" spans="1:4" x14ac:dyDescent="0.25">
      <c r="A746" s="23">
        <v>27124</v>
      </c>
      <c r="B746" s="22" t="s">
        <v>678</v>
      </c>
      <c r="C746" s="23">
        <v>61281</v>
      </c>
      <c r="D746" s="22" t="s">
        <v>477</v>
      </c>
    </row>
    <row r="747" spans="1:4" x14ac:dyDescent="0.25">
      <c r="B747" s="22" t="s">
        <v>679</v>
      </c>
    </row>
    <row r="748" spans="1:4" x14ac:dyDescent="0.25">
      <c r="A748" s="23">
        <v>27124</v>
      </c>
      <c r="B748" s="22" t="s">
        <v>678</v>
      </c>
      <c r="C748" s="23">
        <v>61281</v>
      </c>
      <c r="D748" s="22" t="s">
        <v>477</v>
      </c>
    </row>
    <row r="749" spans="1:4" x14ac:dyDescent="0.25">
      <c r="B749" s="22" t="s">
        <v>679</v>
      </c>
    </row>
    <row r="750" spans="1:4" x14ac:dyDescent="0.25">
      <c r="A750" s="23">
        <v>27125</v>
      </c>
      <c r="B750" s="22" t="s">
        <v>287</v>
      </c>
      <c r="C750" s="23">
        <v>61281</v>
      </c>
      <c r="D750" s="22" t="s">
        <v>477</v>
      </c>
    </row>
    <row r="751" spans="1:4" x14ac:dyDescent="0.25">
      <c r="A751" s="23">
        <v>27125</v>
      </c>
      <c r="B751" s="22" t="s">
        <v>287</v>
      </c>
      <c r="C751" s="23">
        <v>12811</v>
      </c>
      <c r="D751" s="22" t="s">
        <v>597</v>
      </c>
    </row>
    <row r="752" spans="1:4" x14ac:dyDescent="0.25">
      <c r="D752" s="22" t="s">
        <v>598</v>
      </c>
    </row>
    <row r="753" spans="1:4" x14ac:dyDescent="0.25">
      <c r="A753" s="23">
        <v>27125</v>
      </c>
      <c r="B753" s="22" t="s">
        <v>287</v>
      </c>
      <c r="C753" s="23">
        <v>61281</v>
      </c>
      <c r="D753" s="22" t="s">
        <v>477</v>
      </c>
    </row>
    <row r="754" spans="1:4" x14ac:dyDescent="0.25">
      <c r="A754" s="23">
        <v>27125</v>
      </c>
      <c r="B754" s="22" t="s">
        <v>287</v>
      </c>
      <c r="C754" s="23">
        <v>61281</v>
      </c>
      <c r="D754" s="22" t="s">
        <v>477</v>
      </c>
    </row>
    <row r="755" spans="1:4" x14ac:dyDescent="0.25">
      <c r="A755" s="23">
        <v>27129</v>
      </c>
      <c r="B755" s="22" t="s">
        <v>63</v>
      </c>
      <c r="C755" s="23">
        <v>61281</v>
      </c>
      <c r="D755" s="22" t="s">
        <v>477</v>
      </c>
    </row>
    <row r="756" spans="1:4" x14ac:dyDescent="0.25">
      <c r="A756" s="23">
        <v>27129</v>
      </c>
      <c r="B756" s="22" t="s">
        <v>63</v>
      </c>
      <c r="C756" s="23">
        <v>12811</v>
      </c>
      <c r="D756" s="22" t="s">
        <v>597</v>
      </c>
    </row>
    <row r="757" spans="1:4" x14ac:dyDescent="0.25">
      <c r="D757" s="22" t="s">
        <v>598</v>
      </c>
    </row>
    <row r="758" spans="1:4" x14ac:dyDescent="0.25">
      <c r="A758" s="23">
        <v>27129</v>
      </c>
      <c r="B758" s="22" t="s">
        <v>63</v>
      </c>
      <c r="C758" s="23">
        <v>61281</v>
      </c>
      <c r="D758" s="22" t="s">
        <v>477</v>
      </c>
    </row>
    <row r="759" spans="1:4" x14ac:dyDescent="0.25">
      <c r="A759" s="23">
        <v>27129</v>
      </c>
      <c r="B759" s="22" t="s">
        <v>63</v>
      </c>
      <c r="C759" s="23">
        <v>61281</v>
      </c>
      <c r="D759" s="22" t="s">
        <v>477</v>
      </c>
    </row>
    <row r="760" spans="1:4" x14ac:dyDescent="0.25">
      <c r="A760" s="23">
        <v>27210</v>
      </c>
      <c r="B760" s="22" t="s">
        <v>64</v>
      </c>
      <c r="C760" s="23">
        <v>61282</v>
      </c>
      <c r="D760" s="22" t="s">
        <v>481</v>
      </c>
    </row>
    <row r="761" spans="1:4" x14ac:dyDescent="0.25">
      <c r="A761" s="23">
        <v>27210</v>
      </c>
      <c r="B761" s="22" t="s">
        <v>64</v>
      </c>
      <c r="C761" s="23">
        <v>12811</v>
      </c>
      <c r="D761" s="22" t="s">
        <v>597</v>
      </c>
    </row>
    <row r="762" spans="1:4" x14ac:dyDescent="0.25">
      <c r="D762" s="22" t="s">
        <v>598</v>
      </c>
    </row>
    <row r="763" spans="1:4" x14ac:dyDescent="0.25">
      <c r="A763" s="23">
        <v>27210</v>
      </c>
      <c r="B763" s="22" t="s">
        <v>64</v>
      </c>
      <c r="C763" s="23">
        <v>61282</v>
      </c>
      <c r="D763" s="22" t="s">
        <v>481</v>
      </c>
    </row>
    <row r="764" spans="1:4" x14ac:dyDescent="0.25">
      <c r="A764" s="23">
        <v>27210</v>
      </c>
      <c r="B764" s="22" t="s">
        <v>64</v>
      </c>
      <c r="C764" s="23">
        <v>61282</v>
      </c>
      <c r="D764" s="22" t="s">
        <v>481</v>
      </c>
    </row>
    <row r="765" spans="1:4" x14ac:dyDescent="0.25">
      <c r="A765" s="23">
        <v>27220</v>
      </c>
      <c r="B765" s="22" t="s">
        <v>65</v>
      </c>
      <c r="C765" s="23">
        <v>61282</v>
      </c>
      <c r="D765" s="22" t="s">
        <v>481</v>
      </c>
    </row>
    <row r="766" spans="1:4" x14ac:dyDescent="0.25">
      <c r="A766" s="23">
        <v>27220</v>
      </c>
      <c r="B766" s="22" t="s">
        <v>65</v>
      </c>
      <c r="C766" s="23">
        <v>12811</v>
      </c>
      <c r="D766" s="22" t="s">
        <v>597</v>
      </c>
    </row>
    <row r="767" spans="1:4" x14ac:dyDescent="0.25">
      <c r="D767" s="22" t="s">
        <v>598</v>
      </c>
    </row>
    <row r="768" spans="1:4" x14ac:dyDescent="0.25">
      <c r="A768" s="23"/>
      <c r="B768" s="22"/>
      <c r="C768" s="23"/>
      <c r="D768" s="22"/>
    </row>
    <row r="769" spans="1:4" x14ac:dyDescent="0.25">
      <c r="A769" s="23">
        <v>27220</v>
      </c>
      <c r="B769" s="22" t="s">
        <v>65</v>
      </c>
      <c r="C769" s="23">
        <v>61282</v>
      </c>
      <c r="D769" s="22" t="s">
        <v>481</v>
      </c>
    </row>
    <row r="770" spans="1:4" x14ac:dyDescent="0.25">
      <c r="A770" s="23">
        <v>27220</v>
      </c>
      <c r="B770" s="22" t="s">
        <v>65</v>
      </c>
      <c r="C770" s="23">
        <v>61282</v>
      </c>
      <c r="D770" s="22" t="s">
        <v>481</v>
      </c>
    </row>
    <row r="771" spans="1:4" x14ac:dyDescent="0.25">
      <c r="A771" s="23">
        <v>27300</v>
      </c>
      <c r="B771" s="22" t="s">
        <v>66</v>
      </c>
      <c r="C771" s="23">
        <v>61283</v>
      </c>
      <c r="D771" s="22" t="s">
        <v>66</v>
      </c>
    </row>
    <row r="772" spans="1:4" x14ac:dyDescent="0.25">
      <c r="A772" s="23">
        <v>27300</v>
      </c>
      <c r="B772" s="22" t="s">
        <v>66</v>
      </c>
      <c r="C772" s="23">
        <v>12811</v>
      </c>
      <c r="D772" s="22" t="s">
        <v>597</v>
      </c>
    </row>
    <row r="773" spans="1:4" x14ac:dyDescent="0.25">
      <c r="D773" s="22" t="s">
        <v>598</v>
      </c>
    </row>
    <row r="774" spans="1:4" x14ac:dyDescent="0.25">
      <c r="A774" s="23">
        <v>27300</v>
      </c>
      <c r="B774" s="22" t="s">
        <v>66</v>
      </c>
      <c r="C774" s="23">
        <v>61283</v>
      </c>
      <c r="D774" s="22" t="s">
        <v>66</v>
      </c>
    </row>
    <row r="775" spans="1:4" x14ac:dyDescent="0.25">
      <c r="A775" s="23">
        <v>27300</v>
      </c>
      <c r="B775" s="22" t="s">
        <v>66</v>
      </c>
      <c r="C775" s="23">
        <v>61283</v>
      </c>
      <c r="D775" s="22" t="s">
        <v>66</v>
      </c>
    </row>
    <row r="776" spans="1:4" x14ac:dyDescent="0.25">
      <c r="A776" s="23">
        <v>27400</v>
      </c>
      <c r="B776" s="22" t="s">
        <v>67</v>
      </c>
      <c r="C776" s="23">
        <v>61284</v>
      </c>
      <c r="D776" s="22" t="s">
        <v>67</v>
      </c>
    </row>
    <row r="777" spans="1:4" x14ac:dyDescent="0.25">
      <c r="A777" s="23">
        <v>27400</v>
      </c>
      <c r="B777" s="22" t="s">
        <v>67</v>
      </c>
      <c r="C777" s="23">
        <v>61284</v>
      </c>
      <c r="D777" s="22" t="s">
        <v>67</v>
      </c>
    </row>
    <row r="778" spans="1:4" x14ac:dyDescent="0.25">
      <c r="A778" s="23">
        <v>27400</v>
      </c>
      <c r="B778" s="22" t="s">
        <v>67</v>
      </c>
      <c r="C778" s="23">
        <v>61284</v>
      </c>
      <c r="D778" s="22" t="s">
        <v>67</v>
      </c>
    </row>
    <row r="779" spans="1:4" x14ac:dyDescent="0.25">
      <c r="A779" s="23">
        <v>27500</v>
      </c>
      <c r="B779" s="22" t="s">
        <v>68</v>
      </c>
      <c r="C779" s="23">
        <v>61285</v>
      </c>
      <c r="D779" s="22" t="s">
        <v>68</v>
      </c>
    </row>
    <row r="780" spans="1:4" x14ac:dyDescent="0.25">
      <c r="A780" s="23">
        <v>27500</v>
      </c>
      <c r="B780" s="22" t="s">
        <v>68</v>
      </c>
      <c r="C780" s="23">
        <v>12811</v>
      </c>
      <c r="D780" s="22" t="s">
        <v>597</v>
      </c>
    </row>
    <row r="781" spans="1:4" x14ac:dyDescent="0.25">
      <c r="D781" s="22" t="s">
        <v>598</v>
      </c>
    </row>
    <row r="782" spans="1:4" x14ac:dyDescent="0.25">
      <c r="A782" s="23">
        <v>27500</v>
      </c>
      <c r="B782" s="22" t="s">
        <v>68</v>
      </c>
      <c r="C782" s="23">
        <v>61285</v>
      </c>
      <c r="D782" s="22" t="s">
        <v>68</v>
      </c>
    </row>
    <row r="783" spans="1:4" x14ac:dyDescent="0.25">
      <c r="A783" s="23">
        <v>27500</v>
      </c>
      <c r="B783" s="22" t="s">
        <v>68</v>
      </c>
      <c r="C783" s="23">
        <v>61285</v>
      </c>
      <c r="D783" s="22" t="s">
        <v>68</v>
      </c>
    </row>
    <row r="784" spans="1:4" x14ac:dyDescent="0.25">
      <c r="A784" s="23">
        <v>27610</v>
      </c>
      <c r="B784" s="22" t="s">
        <v>680</v>
      </c>
      <c r="C784" s="23">
        <v>61286</v>
      </c>
      <c r="D784" s="22" t="s">
        <v>482</v>
      </c>
    </row>
    <row r="785" spans="1:4" x14ac:dyDescent="0.25">
      <c r="A785" s="23">
        <v>27610</v>
      </c>
      <c r="B785" s="22" t="s">
        <v>680</v>
      </c>
      <c r="C785" s="23">
        <v>61286</v>
      </c>
      <c r="D785" s="22" t="s">
        <v>482</v>
      </c>
    </row>
    <row r="786" spans="1:4" x14ac:dyDescent="0.25">
      <c r="A786" s="23">
        <v>28100</v>
      </c>
      <c r="B786" s="22" t="s">
        <v>681</v>
      </c>
      <c r="C786" s="23">
        <v>62411</v>
      </c>
      <c r="D786" s="22" t="s">
        <v>423</v>
      </c>
    </row>
    <row r="787" spans="1:4" x14ac:dyDescent="0.25">
      <c r="B787" s="22" t="s">
        <v>682</v>
      </c>
    </row>
    <row r="788" spans="1:4" x14ac:dyDescent="0.25">
      <c r="A788" s="23">
        <v>28100</v>
      </c>
      <c r="B788" s="22" t="s">
        <v>681</v>
      </c>
      <c r="C788" s="23">
        <v>62411</v>
      </c>
      <c r="D788" s="22" t="s">
        <v>423</v>
      </c>
    </row>
    <row r="789" spans="1:4" x14ac:dyDescent="0.25">
      <c r="B789" s="22" t="s">
        <v>682</v>
      </c>
    </row>
    <row r="790" spans="1:4" x14ac:dyDescent="0.25">
      <c r="A790" s="23">
        <v>28200</v>
      </c>
      <c r="B790" s="22" t="s">
        <v>683</v>
      </c>
      <c r="C790" s="23">
        <v>62412</v>
      </c>
      <c r="D790" s="22" t="s">
        <v>424</v>
      </c>
    </row>
    <row r="791" spans="1:4" x14ac:dyDescent="0.25">
      <c r="B791" s="22" t="s">
        <v>684</v>
      </c>
    </row>
    <row r="792" spans="1:4" x14ac:dyDescent="0.25">
      <c r="A792" s="23">
        <v>28200</v>
      </c>
      <c r="B792" s="22" t="s">
        <v>683</v>
      </c>
      <c r="C792" s="23">
        <v>62412</v>
      </c>
      <c r="D792" s="22" t="s">
        <v>424</v>
      </c>
    </row>
    <row r="793" spans="1:4" x14ac:dyDescent="0.25">
      <c r="B793" s="22" t="s">
        <v>684</v>
      </c>
    </row>
    <row r="794" spans="1:4" x14ac:dyDescent="0.25">
      <c r="A794" s="23">
        <v>28300</v>
      </c>
      <c r="B794" s="22" t="s">
        <v>685</v>
      </c>
      <c r="C794" s="23">
        <v>62413</v>
      </c>
      <c r="D794" s="22" t="s">
        <v>425</v>
      </c>
    </row>
    <row r="795" spans="1:4" x14ac:dyDescent="0.25">
      <c r="B795" s="22" t="s">
        <v>686</v>
      </c>
    </row>
    <row r="796" spans="1:4" x14ac:dyDescent="0.25">
      <c r="A796" s="23">
        <v>28300</v>
      </c>
      <c r="B796" s="22" t="s">
        <v>685</v>
      </c>
      <c r="C796" s="23">
        <v>62413</v>
      </c>
      <c r="D796" s="22" t="s">
        <v>425</v>
      </c>
    </row>
    <row r="797" spans="1:4" x14ac:dyDescent="0.25">
      <c r="B797" s="22" t="s">
        <v>686</v>
      </c>
    </row>
    <row r="798" spans="1:4" x14ac:dyDescent="0.25">
      <c r="A798" s="23">
        <v>28400</v>
      </c>
      <c r="B798" s="22" t="s">
        <v>426</v>
      </c>
      <c r="C798" s="23">
        <v>62414</v>
      </c>
      <c r="D798" s="22" t="s">
        <v>426</v>
      </c>
    </row>
    <row r="799" spans="1:4" x14ac:dyDescent="0.25">
      <c r="A799" s="23">
        <v>28400</v>
      </c>
      <c r="B799" s="22" t="s">
        <v>426</v>
      </c>
      <c r="C799" s="23">
        <v>62414</v>
      </c>
      <c r="D799" s="22" t="s">
        <v>426</v>
      </c>
    </row>
    <row r="800" spans="1:4" x14ac:dyDescent="0.25">
      <c r="A800" s="23">
        <v>29100</v>
      </c>
      <c r="B800" s="22" t="s">
        <v>69</v>
      </c>
      <c r="C800" s="23">
        <v>61291</v>
      </c>
      <c r="D800" s="22" t="s">
        <v>483</v>
      </c>
    </row>
    <row r="801" spans="1:4" x14ac:dyDescent="0.25">
      <c r="A801" s="23">
        <v>29100</v>
      </c>
      <c r="B801" s="22" t="s">
        <v>69</v>
      </c>
      <c r="C801" s="23">
        <v>12811</v>
      </c>
      <c r="D801" s="22" t="s">
        <v>597</v>
      </c>
    </row>
    <row r="802" spans="1:4" x14ac:dyDescent="0.25">
      <c r="D802" s="22" t="s">
        <v>598</v>
      </c>
    </row>
    <row r="803" spans="1:4" x14ac:dyDescent="0.25">
      <c r="A803" s="23">
        <v>29100</v>
      </c>
      <c r="B803" s="22" t="s">
        <v>69</v>
      </c>
      <c r="C803" s="23">
        <v>61291</v>
      </c>
      <c r="D803" s="22" t="s">
        <v>483</v>
      </c>
    </row>
    <row r="804" spans="1:4" x14ac:dyDescent="0.25">
      <c r="A804" s="23">
        <v>29100</v>
      </c>
      <c r="B804" s="22" t="s">
        <v>69</v>
      </c>
      <c r="C804" s="23">
        <v>61291</v>
      </c>
      <c r="D804" s="22" t="s">
        <v>483</v>
      </c>
    </row>
    <row r="805" spans="1:4" x14ac:dyDescent="0.25">
      <c r="A805" s="23">
        <v>29200</v>
      </c>
      <c r="B805" s="22" t="s">
        <v>70</v>
      </c>
      <c r="C805" s="23">
        <v>61291</v>
      </c>
      <c r="D805" s="22" t="s">
        <v>483</v>
      </c>
    </row>
    <row r="806" spans="1:4" x14ac:dyDescent="0.25">
      <c r="A806" s="23">
        <v>29200</v>
      </c>
      <c r="B806" s="22" t="s">
        <v>70</v>
      </c>
      <c r="C806" s="23">
        <v>12811</v>
      </c>
      <c r="D806" s="22" t="s">
        <v>597</v>
      </c>
    </row>
    <row r="807" spans="1:4" x14ac:dyDescent="0.25">
      <c r="D807" s="22" t="s">
        <v>598</v>
      </c>
    </row>
    <row r="808" spans="1:4" x14ac:dyDescent="0.25">
      <c r="A808" s="23">
        <v>29200</v>
      </c>
      <c r="B808" s="22" t="s">
        <v>70</v>
      </c>
      <c r="C808" s="23">
        <v>61291</v>
      </c>
      <c r="D808" s="22" t="s">
        <v>483</v>
      </c>
    </row>
    <row r="809" spans="1:4" x14ac:dyDescent="0.25">
      <c r="A809" s="23">
        <v>29200</v>
      </c>
      <c r="B809" s="22" t="s">
        <v>70</v>
      </c>
      <c r="C809" s="23">
        <v>61291</v>
      </c>
      <c r="D809" s="22" t="s">
        <v>483</v>
      </c>
    </row>
    <row r="810" spans="1:4" x14ac:dyDescent="0.25">
      <c r="A810" s="23">
        <v>29300</v>
      </c>
      <c r="B810" s="22" t="s">
        <v>71</v>
      </c>
      <c r="C810" s="23">
        <v>61291</v>
      </c>
      <c r="D810" s="22" t="s">
        <v>483</v>
      </c>
    </row>
    <row r="811" spans="1:4" x14ac:dyDescent="0.25">
      <c r="A811" s="23"/>
      <c r="B811" s="22"/>
      <c r="C811" s="23"/>
      <c r="D811" s="22"/>
    </row>
    <row r="812" spans="1:4" x14ac:dyDescent="0.25">
      <c r="A812" s="23">
        <v>29300</v>
      </c>
      <c r="B812" s="22" t="s">
        <v>71</v>
      </c>
      <c r="C812" s="23">
        <v>61291</v>
      </c>
      <c r="D812" s="22" t="s">
        <v>483</v>
      </c>
    </row>
    <row r="813" spans="1:4" x14ac:dyDescent="0.25">
      <c r="A813" s="23">
        <v>29300</v>
      </c>
      <c r="B813" s="22" t="s">
        <v>71</v>
      </c>
      <c r="C813" s="23">
        <v>61291</v>
      </c>
      <c r="D813" s="22" t="s">
        <v>483</v>
      </c>
    </row>
    <row r="814" spans="1:4" x14ac:dyDescent="0.25">
      <c r="A814" s="23">
        <v>29400</v>
      </c>
      <c r="B814" s="22" t="s">
        <v>72</v>
      </c>
      <c r="C814" s="23">
        <v>61291</v>
      </c>
      <c r="D814" s="22" t="s">
        <v>483</v>
      </c>
    </row>
    <row r="815" spans="1:4" x14ac:dyDescent="0.25">
      <c r="A815" s="23">
        <v>29400</v>
      </c>
      <c r="B815" s="22" t="s">
        <v>72</v>
      </c>
      <c r="C815" s="23">
        <v>61291</v>
      </c>
      <c r="D815" s="22" t="s">
        <v>483</v>
      </c>
    </row>
    <row r="816" spans="1:4" x14ac:dyDescent="0.25">
      <c r="A816" s="23">
        <v>29400</v>
      </c>
      <c r="B816" s="22" t="s">
        <v>72</v>
      </c>
      <c r="C816" s="23">
        <v>61291</v>
      </c>
      <c r="D816" s="22" t="s">
        <v>483</v>
      </c>
    </row>
    <row r="817" spans="1:4" x14ac:dyDescent="0.25">
      <c r="A817" s="23">
        <v>31100</v>
      </c>
      <c r="B817" s="22" t="s">
        <v>687</v>
      </c>
      <c r="C817" s="23">
        <v>61311</v>
      </c>
      <c r="D817" s="22" t="s">
        <v>688</v>
      </c>
    </row>
    <row r="818" spans="1:4" x14ac:dyDescent="0.25">
      <c r="B818" s="22" t="s">
        <v>689</v>
      </c>
      <c r="D818" s="22" t="s">
        <v>690</v>
      </c>
    </row>
    <row r="819" spans="1:4" x14ac:dyDescent="0.25">
      <c r="A819" s="23">
        <v>31100</v>
      </c>
      <c r="B819" s="22" t="s">
        <v>687</v>
      </c>
      <c r="C819" s="23">
        <v>12811</v>
      </c>
      <c r="D819" s="22" t="s">
        <v>597</v>
      </c>
    </row>
    <row r="820" spans="1:4" x14ac:dyDescent="0.25">
      <c r="B820" s="22" t="s">
        <v>689</v>
      </c>
      <c r="D820" s="22" t="s">
        <v>598</v>
      </c>
    </row>
    <row r="821" spans="1:4" x14ac:dyDescent="0.25">
      <c r="A821" s="23">
        <v>31100</v>
      </c>
      <c r="B821" s="22" t="s">
        <v>687</v>
      </c>
      <c r="C821" s="23">
        <v>61311</v>
      </c>
      <c r="D821" s="22" t="s">
        <v>688</v>
      </c>
    </row>
    <row r="822" spans="1:4" x14ac:dyDescent="0.25">
      <c r="B822" s="22" t="s">
        <v>689</v>
      </c>
      <c r="D822" s="22" t="s">
        <v>690</v>
      </c>
    </row>
    <row r="823" spans="1:4" x14ac:dyDescent="0.25">
      <c r="A823" s="23">
        <v>31100</v>
      </c>
      <c r="B823" s="22" t="s">
        <v>687</v>
      </c>
      <c r="C823" s="23">
        <v>61311</v>
      </c>
      <c r="D823" s="22" t="s">
        <v>688</v>
      </c>
    </row>
    <row r="824" spans="1:4" x14ac:dyDescent="0.25">
      <c r="B824" s="22" t="s">
        <v>689</v>
      </c>
      <c r="D824" s="22" t="s">
        <v>690</v>
      </c>
    </row>
    <row r="825" spans="1:4" x14ac:dyDescent="0.25">
      <c r="A825" s="23">
        <v>31110</v>
      </c>
      <c r="B825" s="22" t="s">
        <v>484</v>
      </c>
      <c r="C825" s="23">
        <v>61311</v>
      </c>
      <c r="D825" s="22" t="s">
        <v>688</v>
      </c>
    </row>
    <row r="826" spans="1:4" x14ac:dyDescent="0.25">
      <c r="D826" s="22" t="s">
        <v>690</v>
      </c>
    </row>
    <row r="827" spans="1:4" x14ac:dyDescent="0.25">
      <c r="A827" s="23">
        <v>31110</v>
      </c>
      <c r="B827" s="22" t="s">
        <v>484</v>
      </c>
      <c r="C827" s="23">
        <v>12811</v>
      </c>
      <c r="D827" s="22" t="s">
        <v>597</v>
      </c>
    </row>
    <row r="828" spans="1:4" x14ac:dyDescent="0.25">
      <c r="D828" s="22" t="s">
        <v>598</v>
      </c>
    </row>
    <row r="829" spans="1:4" x14ac:dyDescent="0.25">
      <c r="A829" s="23">
        <v>31110</v>
      </c>
      <c r="B829" s="22" t="s">
        <v>484</v>
      </c>
      <c r="C829" s="23">
        <v>61311</v>
      </c>
      <c r="D829" s="22" t="s">
        <v>688</v>
      </c>
    </row>
    <row r="830" spans="1:4" x14ac:dyDescent="0.25">
      <c r="D830" s="22" t="s">
        <v>690</v>
      </c>
    </row>
    <row r="831" spans="1:4" x14ac:dyDescent="0.25">
      <c r="A831" s="23">
        <v>31110</v>
      </c>
      <c r="B831" s="22" t="s">
        <v>484</v>
      </c>
      <c r="C831" s="23">
        <v>61311</v>
      </c>
      <c r="D831" s="22" t="s">
        <v>688</v>
      </c>
    </row>
    <row r="832" spans="1:4" x14ac:dyDescent="0.25">
      <c r="D832" s="22" t="s">
        <v>690</v>
      </c>
    </row>
    <row r="833" spans="1:4" x14ac:dyDescent="0.25">
      <c r="A833" s="23">
        <v>31120</v>
      </c>
      <c r="B833" s="22" t="s">
        <v>691</v>
      </c>
      <c r="C833" s="23">
        <v>11511</v>
      </c>
      <c r="D833" s="22" t="s">
        <v>692</v>
      </c>
    </row>
    <row r="834" spans="1:4" x14ac:dyDescent="0.25">
      <c r="B834" s="22" t="s">
        <v>693</v>
      </c>
    </row>
    <row r="835" spans="1:4" x14ac:dyDescent="0.25">
      <c r="A835" s="23">
        <v>31120</v>
      </c>
      <c r="B835" s="22" t="s">
        <v>691</v>
      </c>
      <c r="C835" s="23">
        <v>11511</v>
      </c>
      <c r="D835" s="22" t="s">
        <v>692</v>
      </c>
    </row>
    <row r="836" spans="1:4" x14ac:dyDescent="0.25">
      <c r="B836" s="22" t="s">
        <v>693</v>
      </c>
    </row>
    <row r="837" spans="1:4" x14ac:dyDescent="0.25">
      <c r="A837" s="23">
        <v>31120</v>
      </c>
      <c r="B837" s="22" t="s">
        <v>691</v>
      </c>
      <c r="C837" s="23">
        <v>11511</v>
      </c>
      <c r="D837" s="22" t="s">
        <v>692</v>
      </c>
    </row>
    <row r="838" spans="1:4" x14ac:dyDescent="0.25">
      <c r="B838" s="22" t="s">
        <v>693</v>
      </c>
    </row>
    <row r="839" spans="1:4" x14ac:dyDescent="0.25">
      <c r="A839" s="23">
        <v>31120</v>
      </c>
      <c r="B839" s="22" t="s">
        <v>691</v>
      </c>
      <c r="C839" s="23">
        <v>11511</v>
      </c>
      <c r="D839" s="22" t="s">
        <v>692</v>
      </c>
    </row>
    <row r="840" spans="1:4" x14ac:dyDescent="0.25">
      <c r="B840" s="22" t="s">
        <v>693</v>
      </c>
    </row>
    <row r="841" spans="1:4" x14ac:dyDescent="0.25">
      <c r="A841" s="23">
        <v>31130</v>
      </c>
      <c r="B841" s="22" t="s">
        <v>486</v>
      </c>
      <c r="C841" s="23">
        <v>11511</v>
      </c>
      <c r="D841" s="22" t="s">
        <v>692</v>
      </c>
    </row>
    <row r="842" spans="1:4" x14ac:dyDescent="0.25">
      <c r="B842" s="22" t="s">
        <v>694</v>
      </c>
    </row>
    <row r="843" spans="1:4" x14ac:dyDescent="0.25">
      <c r="A843" s="23">
        <v>31130</v>
      </c>
      <c r="B843" s="22" t="s">
        <v>486</v>
      </c>
      <c r="C843" s="23">
        <v>11511</v>
      </c>
      <c r="D843" s="22" t="s">
        <v>692</v>
      </c>
    </row>
    <row r="844" spans="1:4" x14ac:dyDescent="0.25">
      <c r="B844" s="22" t="s">
        <v>694</v>
      </c>
    </row>
    <row r="845" spans="1:4" x14ac:dyDescent="0.25">
      <c r="A845" s="23">
        <v>31130</v>
      </c>
      <c r="B845" s="22" t="s">
        <v>486</v>
      </c>
      <c r="C845" s="23">
        <v>11511</v>
      </c>
      <c r="D845" s="22" t="s">
        <v>692</v>
      </c>
    </row>
    <row r="846" spans="1:4" x14ac:dyDescent="0.25">
      <c r="B846" s="22" t="s">
        <v>694</v>
      </c>
    </row>
    <row r="847" spans="1:4" x14ac:dyDescent="0.25">
      <c r="A847" s="23">
        <v>31130</v>
      </c>
      <c r="B847" s="22" t="s">
        <v>486</v>
      </c>
      <c r="C847" s="23">
        <v>11511</v>
      </c>
      <c r="D847" s="22" t="s">
        <v>692</v>
      </c>
    </row>
    <row r="848" spans="1:4" x14ac:dyDescent="0.25">
      <c r="B848" s="22" t="s">
        <v>694</v>
      </c>
    </row>
    <row r="849" spans="1:4" x14ac:dyDescent="0.25">
      <c r="A849" s="23">
        <v>31200</v>
      </c>
      <c r="B849" s="22" t="s">
        <v>75</v>
      </c>
      <c r="C849" s="23">
        <v>11512</v>
      </c>
      <c r="D849" s="22" t="s">
        <v>485</v>
      </c>
    </row>
    <row r="850" spans="1:4" x14ac:dyDescent="0.25">
      <c r="A850" s="23">
        <v>31200</v>
      </c>
      <c r="B850" s="22" t="s">
        <v>75</v>
      </c>
      <c r="C850" s="23">
        <v>11512</v>
      </c>
      <c r="D850" s="22" t="s">
        <v>485</v>
      </c>
    </row>
    <row r="851" spans="1:4" x14ac:dyDescent="0.25">
      <c r="A851" s="23">
        <v>31200</v>
      </c>
      <c r="B851" s="22" t="s">
        <v>75</v>
      </c>
      <c r="C851" s="23">
        <v>11512</v>
      </c>
      <c r="D851" s="22" t="s">
        <v>485</v>
      </c>
    </row>
    <row r="852" spans="1:4" x14ac:dyDescent="0.25">
      <c r="A852" s="23">
        <v>31200</v>
      </c>
      <c r="B852" s="22" t="s">
        <v>75</v>
      </c>
      <c r="C852" s="23">
        <v>11512</v>
      </c>
      <c r="D852" s="22" t="s">
        <v>485</v>
      </c>
    </row>
    <row r="853" spans="1:4" x14ac:dyDescent="0.25">
      <c r="A853" s="23">
        <v>31300</v>
      </c>
      <c r="B853" s="22" t="s">
        <v>76</v>
      </c>
      <c r="C853" s="23">
        <v>11512</v>
      </c>
      <c r="D853" s="22" t="s">
        <v>485</v>
      </c>
    </row>
    <row r="854" spans="1:4" x14ac:dyDescent="0.25">
      <c r="A854" s="23">
        <v>31300</v>
      </c>
      <c r="B854" s="22" t="s">
        <v>76</v>
      </c>
      <c r="C854" s="23">
        <v>11512</v>
      </c>
      <c r="D854" s="22" t="s">
        <v>485</v>
      </c>
    </row>
    <row r="855" spans="1:4" x14ac:dyDescent="0.25">
      <c r="A855" s="23">
        <v>31300</v>
      </c>
      <c r="B855" s="22" t="s">
        <v>76</v>
      </c>
      <c r="C855" s="23">
        <v>11512</v>
      </c>
      <c r="D855" s="22" t="s">
        <v>485</v>
      </c>
    </row>
    <row r="856" spans="1:4" x14ac:dyDescent="0.25">
      <c r="A856" s="23">
        <v>31300</v>
      </c>
      <c r="B856" s="22" t="s">
        <v>76</v>
      </c>
      <c r="C856" s="23">
        <v>11512</v>
      </c>
      <c r="D856" s="22" t="s">
        <v>485</v>
      </c>
    </row>
    <row r="857" spans="1:4" x14ac:dyDescent="0.25">
      <c r="A857" s="23">
        <v>31410</v>
      </c>
      <c r="B857" s="22" t="s">
        <v>77</v>
      </c>
      <c r="C857" s="23">
        <v>11512</v>
      </c>
      <c r="D857" s="22" t="s">
        <v>485</v>
      </c>
    </row>
    <row r="858" spans="1:4" x14ac:dyDescent="0.25">
      <c r="A858" s="23">
        <v>31410</v>
      </c>
      <c r="B858" s="22" t="s">
        <v>77</v>
      </c>
      <c r="C858" s="23">
        <v>11512</v>
      </c>
      <c r="D858" s="22" t="s">
        <v>485</v>
      </c>
    </row>
    <row r="859" spans="1:4" x14ac:dyDescent="0.25">
      <c r="A859" s="23">
        <v>31410</v>
      </c>
      <c r="B859" s="22" t="s">
        <v>77</v>
      </c>
      <c r="C859" s="23">
        <v>11512</v>
      </c>
      <c r="D859" s="22" t="s">
        <v>485</v>
      </c>
    </row>
    <row r="860" spans="1:4" x14ac:dyDescent="0.25">
      <c r="A860" s="23"/>
      <c r="B860" s="22"/>
      <c r="C860" s="23"/>
      <c r="D860" s="22"/>
    </row>
    <row r="861" spans="1:4" x14ac:dyDescent="0.25">
      <c r="A861" s="23">
        <v>31410</v>
      </c>
      <c r="B861" s="22" t="s">
        <v>77</v>
      </c>
      <c r="C861" s="23">
        <v>11512</v>
      </c>
      <c r="D861" s="22" t="s">
        <v>485</v>
      </c>
    </row>
    <row r="862" spans="1:4" x14ac:dyDescent="0.25">
      <c r="A862" s="23">
        <v>31420</v>
      </c>
      <c r="B862" s="22" t="s">
        <v>78</v>
      </c>
      <c r="C862" s="23">
        <v>11512</v>
      </c>
      <c r="D862" s="22" t="s">
        <v>485</v>
      </c>
    </row>
    <row r="863" spans="1:4" x14ac:dyDescent="0.25">
      <c r="A863" s="23">
        <v>31420</v>
      </c>
      <c r="B863" s="22" t="s">
        <v>78</v>
      </c>
      <c r="C863" s="23">
        <v>11512</v>
      </c>
      <c r="D863" s="22" t="s">
        <v>485</v>
      </c>
    </row>
    <row r="864" spans="1:4" x14ac:dyDescent="0.25">
      <c r="A864" s="23">
        <v>31420</v>
      </c>
      <c r="B864" s="22" t="s">
        <v>78</v>
      </c>
      <c r="C864" s="23">
        <v>11512</v>
      </c>
      <c r="D864" s="22" t="s">
        <v>485</v>
      </c>
    </row>
    <row r="865" spans="1:4" x14ac:dyDescent="0.25">
      <c r="A865" s="23">
        <v>31420</v>
      </c>
      <c r="B865" s="22" t="s">
        <v>78</v>
      </c>
      <c r="C865" s="23">
        <v>11512</v>
      </c>
      <c r="D865" s="22" t="s">
        <v>485</v>
      </c>
    </row>
    <row r="866" spans="1:4" x14ac:dyDescent="0.25">
      <c r="A866" s="23">
        <v>31500</v>
      </c>
      <c r="B866" s="22" t="s">
        <v>695</v>
      </c>
      <c r="C866" s="23">
        <v>11512</v>
      </c>
      <c r="D866" s="22" t="s">
        <v>485</v>
      </c>
    </row>
    <row r="867" spans="1:4" x14ac:dyDescent="0.25">
      <c r="B867" s="22" t="s">
        <v>696</v>
      </c>
    </row>
    <row r="868" spans="1:4" x14ac:dyDescent="0.25">
      <c r="A868" s="23">
        <v>31500</v>
      </c>
      <c r="B868" s="22" t="s">
        <v>695</v>
      </c>
      <c r="C868" s="23">
        <v>11512</v>
      </c>
      <c r="D868" s="22" t="s">
        <v>485</v>
      </c>
    </row>
    <row r="869" spans="1:4" x14ac:dyDescent="0.25">
      <c r="B869" s="22" t="s">
        <v>696</v>
      </c>
    </row>
    <row r="870" spans="1:4" x14ac:dyDescent="0.25">
      <c r="A870" s="23">
        <v>31500</v>
      </c>
      <c r="B870" s="22" t="s">
        <v>695</v>
      </c>
      <c r="C870" s="23">
        <v>11512</v>
      </c>
      <c r="D870" s="22" t="s">
        <v>485</v>
      </c>
    </row>
    <row r="871" spans="1:4" x14ac:dyDescent="0.25">
      <c r="B871" s="22" t="s">
        <v>696</v>
      </c>
    </row>
    <row r="872" spans="1:4" x14ac:dyDescent="0.25">
      <c r="A872" s="23">
        <v>31500</v>
      </c>
      <c r="B872" s="22" t="s">
        <v>695</v>
      </c>
      <c r="C872" s="23">
        <v>11512</v>
      </c>
      <c r="D872" s="22" t="s">
        <v>485</v>
      </c>
    </row>
    <row r="873" spans="1:4" x14ac:dyDescent="0.25">
      <c r="B873" s="22" t="s">
        <v>696</v>
      </c>
    </row>
    <row r="874" spans="1:4" x14ac:dyDescent="0.25">
      <c r="A874" s="23">
        <v>32100</v>
      </c>
      <c r="B874" s="22" t="s">
        <v>80</v>
      </c>
      <c r="C874" s="23">
        <v>11512</v>
      </c>
      <c r="D874" s="22" t="s">
        <v>485</v>
      </c>
    </row>
    <row r="875" spans="1:4" x14ac:dyDescent="0.25">
      <c r="A875" s="23">
        <v>32100</v>
      </c>
      <c r="B875" s="22" t="s">
        <v>80</v>
      </c>
      <c r="C875" s="23">
        <v>11512</v>
      </c>
      <c r="D875" s="22" t="s">
        <v>485</v>
      </c>
    </row>
    <row r="876" spans="1:4" x14ac:dyDescent="0.25">
      <c r="A876" s="23">
        <v>32100</v>
      </c>
      <c r="B876" s="22" t="s">
        <v>80</v>
      </c>
      <c r="C876" s="23">
        <v>11512</v>
      </c>
      <c r="D876" s="22" t="s">
        <v>485</v>
      </c>
    </row>
    <row r="877" spans="1:4" x14ac:dyDescent="0.25">
      <c r="A877" s="23">
        <v>32100</v>
      </c>
      <c r="B877" s="22" t="s">
        <v>80</v>
      </c>
      <c r="C877" s="23">
        <v>11512</v>
      </c>
      <c r="D877" s="22" t="s">
        <v>485</v>
      </c>
    </row>
    <row r="878" spans="1:4" x14ac:dyDescent="0.25">
      <c r="A878" s="23">
        <v>32200</v>
      </c>
      <c r="B878" s="22" t="s">
        <v>81</v>
      </c>
      <c r="C878" s="23">
        <v>11512</v>
      </c>
      <c r="D878" s="22" t="s">
        <v>485</v>
      </c>
    </row>
    <row r="879" spans="1:4" x14ac:dyDescent="0.25">
      <c r="A879" s="23">
        <v>32200</v>
      </c>
      <c r="B879" s="22" t="s">
        <v>81</v>
      </c>
      <c r="C879" s="23">
        <v>11512</v>
      </c>
      <c r="D879" s="22" t="s">
        <v>485</v>
      </c>
    </row>
    <row r="880" spans="1:4" x14ac:dyDescent="0.25">
      <c r="A880" s="23">
        <v>32200</v>
      </c>
      <c r="B880" s="22" t="s">
        <v>81</v>
      </c>
      <c r="C880" s="23">
        <v>11512</v>
      </c>
      <c r="D880" s="22" t="s">
        <v>485</v>
      </c>
    </row>
    <row r="881" spans="1:4" x14ac:dyDescent="0.25">
      <c r="A881" s="23">
        <v>32200</v>
      </c>
      <c r="B881" s="22" t="s">
        <v>81</v>
      </c>
      <c r="C881" s="23">
        <v>11512</v>
      </c>
      <c r="D881" s="22" t="s">
        <v>485</v>
      </c>
    </row>
    <row r="882" spans="1:4" x14ac:dyDescent="0.25">
      <c r="A882" s="23">
        <v>32310</v>
      </c>
      <c r="B882" s="22" t="s">
        <v>82</v>
      </c>
      <c r="C882" s="23">
        <v>11512</v>
      </c>
      <c r="D882" s="22" t="s">
        <v>485</v>
      </c>
    </row>
    <row r="883" spans="1:4" x14ac:dyDescent="0.25">
      <c r="A883" s="23">
        <v>32310</v>
      </c>
      <c r="B883" s="22" t="s">
        <v>82</v>
      </c>
      <c r="C883" s="23">
        <v>11512</v>
      </c>
      <c r="D883" s="22" t="s">
        <v>485</v>
      </c>
    </row>
    <row r="884" spans="1:4" x14ac:dyDescent="0.25">
      <c r="A884" s="23">
        <v>32310</v>
      </c>
      <c r="B884" s="22" t="s">
        <v>82</v>
      </c>
      <c r="C884" s="23">
        <v>11512</v>
      </c>
      <c r="D884" s="22" t="s">
        <v>485</v>
      </c>
    </row>
    <row r="885" spans="1:4" x14ac:dyDescent="0.25">
      <c r="A885" s="23">
        <v>32320</v>
      </c>
      <c r="B885" s="22" t="s">
        <v>697</v>
      </c>
      <c r="C885" s="23">
        <v>11512</v>
      </c>
      <c r="D885" s="22" t="s">
        <v>485</v>
      </c>
    </row>
    <row r="886" spans="1:4" x14ac:dyDescent="0.25">
      <c r="B886" s="22" t="s">
        <v>698</v>
      </c>
    </row>
    <row r="887" spans="1:4" x14ac:dyDescent="0.25">
      <c r="A887" s="23">
        <v>32320</v>
      </c>
      <c r="B887" s="22" t="s">
        <v>697</v>
      </c>
      <c r="C887" s="23">
        <v>11512</v>
      </c>
      <c r="D887" s="22" t="s">
        <v>485</v>
      </c>
    </row>
    <row r="888" spans="1:4" x14ac:dyDescent="0.25">
      <c r="B888" s="22" t="s">
        <v>698</v>
      </c>
    </row>
    <row r="889" spans="1:4" x14ac:dyDescent="0.25">
      <c r="A889" s="23">
        <v>32320</v>
      </c>
      <c r="B889" s="22" t="s">
        <v>697</v>
      </c>
      <c r="C889" s="23">
        <v>11512</v>
      </c>
      <c r="D889" s="22" t="s">
        <v>485</v>
      </c>
    </row>
    <row r="890" spans="1:4" x14ac:dyDescent="0.25">
      <c r="B890" s="22" t="s">
        <v>698</v>
      </c>
    </row>
    <row r="891" spans="1:4" x14ac:dyDescent="0.25">
      <c r="A891" s="23">
        <v>32320</v>
      </c>
      <c r="B891" s="22" t="s">
        <v>697</v>
      </c>
      <c r="C891" s="23">
        <v>11512</v>
      </c>
      <c r="D891" s="22" t="s">
        <v>485</v>
      </c>
    </row>
    <row r="892" spans="1:4" x14ac:dyDescent="0.25">
      <c r="B892" s="22" t="s">
        <v>698</v>
      </c>
    </row>
    <row r="893" spans="1:4" x14ac:dyDescent="0.25">
      <c r="A893" s="23">
        <v>32400</v>
      </c>
      <c r="B893" s="22" t="s">
        <v>83</v>
      </c>
      <c r="C893" s="23">
        <v>11512</v>
      </c>
      <c r="D893" s="22" t="s">
        <v>485</v>
      </c>
    </row>
    <row r="894" spans="1:4" x14ac:dyDescent="0.25">
      <c r="A894" s="23">
        <v>32400</v>
      </c>
      <c r="B894" s="22" t="s">
        <v>83</v>
      </c>
      <c r="C894" s="23">
        <v>11512</v>
      </c>
      <c r="D894" s="22" t="s">
        <v>485</v>
      </c>
    </row>
    <row r="895" spans="1:4" x14ac:dyDescent="0.25">
      <c r="A895" s="23">
        <v>32400</v>
      </c>
      <c r="B895" s="22" t="s">
        <v>83</v>
      </c>
      <c r="C895" s="23">
        <v>11512</v>
      </c>
      <c r="D895" s="22" t="s">
        <v>485</v>
      </c>
    </row>
    <row r="896" spans="1:4" x14ac:dyDescent="0.25">
      <c r="A896" s="23">
        <v>32400</v>
      </c>
      <c r="B896" s="22" t="s">
        <v>83</v>
      </c>
      <c r="C896" s="23">
        <v>11512</v>
      </c>
      <c r="D896" s="22" t="s">
        <v>485</v>
      </c>
    </row>
    <row r="897" spans="1:4" x14ac:dyDescent="0.25">
      <c r="A897" s="23">
        <v>33100</v>
      </c>
      <c r="B897" s="22" t="s">
        <v>487</v>
      </c>
      <c r="C897" s="23">
        <v>11512</v>
      </c>
      <c r="D897" s="22" t="s">
        <v>485</v>
      </c>
    </row>
    <row r="898" spans="1:4" x14ac:dyDescent="0.25">
      <c r="A898" s="23">
        <v>33100</v>
      </c>
      <c r="B898" s="22" t="s">
        <v>487</v>
      </c>
      <c r="C898" s="23">
        <v>11512</v>
      </c>
      <c r="D898" s="22" t="s">
        <v>485</v>
      </c>
    </row>
    <row r="899" spans="1:4" x14ac:dyDescent="0.25">
      <c r="A899" s="23">
        <v>33100</v>
      </c>
      <c r="B899" s="22" t="s">
        <v>487</v>
      </c>
      <c r="C899" s="23">
        <v>11512</v>
      </c>
      <c r="D899" s="22" t="s">
        <v>485</v>
      </c>
    </row>
    <row r="900" spans="1:4" x14ac:dyDescent="0.25">
      <c r="A900" s="23">
        <v>33100</v>
      </c>
      <c r="B900" s="22" t="s">
        <v>487</v>
      </c>
      <c r="C900" s="23">
        <v>11512</v>
      </c>
      <c r="D900" s="22" t="s">
        <v>485</v>
      </c>
    </row>
    <row r="901" spans="1:4" x14ac:dyDescent="0.25">
      <c r="A901" s="23"/>
      <c r="B901" s="22"/>
      <c r="C901" s="23"/>
      <c r="D901" s="22"/>
    </row>
    <row r="902" spans="1:4" x14ac:dyDescent="0.25">
      <c r="A902" s="23">
        <v>33200</v>
      </c>
      <c r="B902" s="22" t="s">
        <v>699</v>
      </c>
      <c r="C902" s="23">
        <v>11512</v>
      </c>
      <c r="D902" s="22" t="s">
        <v>485</v>
      </c>
    </row>
    <row r="903" spans="1:4" x14ac:dyDescent="0.25">
      <c r="A903" s="23">
        <v>33200</v>
      </c>
      <c r="B903" s="22" t="s">
        <v>699</v>
      </c>
      <c r="C903" s="23">
        <v>11512</v>
      </c>
      <c r="D903" s="22" t="s">
        <v>485</v>
      </c>
    </row>
    <row r="904" spans="1:4" x14ac:dyDescent="0.25">
      <c r="A904" s="23">
        <v>33200</v>
      </c>
      <c r="B904" s="22" t="s">
        <v>699</v>
      </c>
      <c r="C904" s="23">
        <v>11512</v>
      </c>
      <c r="D904" s="22" t="s">
        <v>485</v>
      </c>
    </row>
    <row r="905" spans="1:4" x14ac:dyDescent="0.25">
      <c r="A905" s="23">
        <v>33200</v>
      </c>
      <c r="B905" s="22" t="s">
        <v>699</v>
      </c>
      <c r="C905" s="23">
        <v>11512</v>
      </c>
      <c r="D905" s="22" t="s">
        <v>485</v>
      </c>
    </row>
    <row r="906" spans="1:4" x14ac:dyDescent="0.25">
      <c r="A906" s="23">
        <v>33300</v>
      </c>
      <c r="B906" s="22" t="s">
        <v>85</v>
      </c>
      <c r="C906" s="23">
        <v>11512</v>
      </c>
      <c r="D906" s="22" t="s">
        <v>485</v>
      </c>
    </row>
    <row r="907" spans="1:4" x14ac:dyDescent="0.25">
      <c r="A907" s="23">
        <v>33300</v>
      </c>
      <c r="B907" s="22" t="s">
        <v>85</v>
      </c>
      <c r="C907" s="23">
        <v>11512</v>
      </c>
      <c r="D907" s="22" t="s">
        <v>485</v>
      </c>
    </row>
    <row r="908" spans="1:4" x14ac:dyDescent="0.25">
      <c r="A908" s="23">
        <v>33300</v>
      </c>
      <c r="B908" s="22" t="s">
        <v>85</v>
      </c>
      <c r="C908" s="23">
        <v>11512</v>
      </c>
      <c r="D908" s="22" t="s">
        <v>485</v>
      </c>
    </row>
    <row r="909" spans="1:4" x14ac:dyDescent="0.25">
      <c r="A909" s="23">
        <v>33300</v>
      </c>
      <c r="B909" s="22" t="s">
        <v>85</v>
      </c>
      <c r="C909" s="23">
        <v>11512</v>
      </c>
      <c r="D909" s="22" t="s">
        <v>485</v>
      </c>
    </row>
    <row r="910" spans="1:4" x14ac:dyDescent="0.25">
      <c r="A910" s="23">
        <v>33400</v>
      </c>
      <c r="B910" s="22" t="s">
        <v>700</v>
      </c>
      <c r="C910" s="23">
        <v>11512</v>
      </c>
      <c r="D910" s="22" t="s">
        <v>485</v>
      </c>
    </row>
    <row r="911" spans="1:4" x14ac:dyDescent="0.25">
      <c r="A911" s="23">
        <v>33400</v>
      </c>
      <c r="B911" s="22" t="s">
        <v>700</v>
      </c>
      <c r="C911" s="23">
        <v>11512</v>
      </c>
      <c r="D911" s="22" t="s">
        <v>485</v>
      </c>
    </row>
    <row r="912" spans="1:4" x14ac:dyDescent="0.25">
      <c r="A912" s="23">
        <v>33400</v>
      </c>
      <c r="B912" s="22" t="s">
        <v>700</v>
      </c>
      <c r="C912" s="23">
        <v>11512</v>
      </c>
      <c r="D912" s="22" t="s">
        <v>485</v>
      </c>
    </row>
    <row r="913" spans="1:4" x14ac:dyDescent="0.25">
      <c r="A913" s="23">
        <v>33400</v>
      </c>
      <c r="B913" s="22" t="s">
        <v>700</v>
      </c>
      <c r="C913" s="23">
        <v>11512</v>
      </c>
      <c r="D913" s="22" t="s">
        <v>485</v>
      </c>
    </row>
    <row r="914" spans="1:4" x14ac:dyDescent="0.25">
      <c r="A914" s="23">
        <v>33500</v>
      </c>
      <c r="B914" s="22" t="s">
        <v>87</v>
      </c>
      <c r="C914" s="23">
        <v>11512</v>
      </c>
      <c r="D914" s="22" t="s">
        <v>485</v>
      </c>
    </row>
    <row r="915" spans="1:4" x14ac:dyDescent="0.25">
      <c r="A915" s="23">
        <v>33500</v>
      </c>
      <c r="B915" s="22" t="s">
        <v>87</v>
      </c>
      <c r="C915" s="23">
        <v>11512</v>
      </c>
      <c r="D915" s="22" t="s">
        <v>485</v>
      </c>
    </row>
    <row r="916" spans="1:4" x14ac:dyDescent="0.25">
      <c r="A916" s="23">
        <v>33500</v>
      </c>
      <c r="B916" s="22" t="s">
        <v>87</v>
      </c>
      <c r="C916" s="23">
        <v>11512</v>
      </c>
      <c r="D916" s="22" t="s">
        <v>485</v>
      </c>
    </row>
    <row r="917" spans="1:4" x14ac:dyDescent="0.25">
      <c r="A917" s="23">
        <v>33500</v>
      </c>
      <c r="B917" s="22" t="s">
        <v>87</v>
      </c>
      <c r="C917" s="23">
        <v>11512</v>
      </c>
      <c r="D917" s="22" t="s">
        <v>485</v>
      </c>
    </row>
    <row r="918" spans="1:4" x14ac:dyDescent="0.25">
      <c r="A918" s="23">
        <v>33600</v>
      </c>
      <c r="B918" s="22" t="s">
        <v>88</v>
      </c>
      <c r="C918" s="23">
        <v>11512</v>
      </c>
      <c r="D918" s="22" t="s">
        <v>485</v>
      </c>
    </row>
    <row r="919" spans="1:4" x14ac:dyDescent="0.25">
      <c r="A919" s="23">
        <v>33600</v>
      </c>
      <c r="B919" s="22" t="s">
        <v>88</v>
      </c>
      <c r="C919" s="23">
        <v>11512</v>
      </c>
      <c r="D919" s="22" t="s">
        <v>485</v>
      </c>
    </row>
    <row r="920" spans="1:4" x14ac:dyDescent="0.25">
      <c r="A920" s="23">
        <v>33600</v>
      </c>
      <c r="B920" s="22" t="s">
        <v>88</v>
      </c>
      <c r="C920" s="23">
        <v>11512</v>
      </c>
      <c r="D920" s="22" t="s">
        <v>485</v>
      </c>
    </row>
    <row r="921" spans="1:4" x14ac:dyDescent="0.25">
      <c r="A921" s="23">
        <v>33600</v>
      </c>
      <c r="B921" s="22" t="s">
        <v>88</v>
      </c>
      <c r="C921" s="23">
        <v>11512</v>
      </c>
      <c r="D921" s="22" t="s">
        <v>485</v>
      </c>
    </row>
    <row r="922" spans="1:4" x14ac:dyDescent="0.25">
      <c r="A922" s="23">
        <v>33700</v>
      </c>
      <c r="B922" s="22" t="s">
        <v>89</v>
      </c>
      <c r="C922" s="23">
        <v>11512</v>
      </c>
      <c r="D922" s="22" t="s">
        <v>485</v>
      </c>
    </row>
    <row r="923" spans="1:4" x14ac:dyDescent="0.25">
      <c r="A923" s="23">
        <v>33700</v>
      </c>
      <c r="B923" s="22" t="s">
        <v>89</v>
      </c>
      <c r="C923" s="23">
        <v>11512</v>
      </c>
      <c r="D923" s="22" t="s">
        <v>485</v>
      </c>
    </row>
    <row r="924" spans="1:4" x14ac:dyDescent="0.25">
      <c r="A924" s="23">
        <v>33700</v>
      </c>
      <c r="B924" s="22" t="s">
        <v>89</v>
      </c>
      <c r="C924" s="23">
        <v>11512</v>
      </c>
      <c r="D924" s="22" t="s">
        <v>485</v>
      </c>
    </row>
    <row r="925" spans="1:4" x14ac:dyDescent="0.25">
      <c r="A925" s="23">
        <v>33700</v>
      </c>
      <c r="B925" s="22" t="s">
        <v>89</v>
      </c>
      <c r="C925" s="23">
        <v>11512</v>
      </c>
      <c r="D925" s="22" t="s">
        <v>485</v>
      </c>
    </row>
    <row r="926" spans="1:4" x14ac:dyDescent="0.25">
      <c r="A926" s="23">
        <v>34100</v>
      </c>
      <c r="B926" s="22" t="s">
        <v>91</v>
      </c>
      <c r="C926" s="23">
        <v>11512</v>
      </c>
      <c r="D926" s="22" t="s">
        <v>485</v>
      </c>
    </row>
    <row r="927" spans="1:4" x14ac:dyDescent="0.25">
      <c r="A927" s="23">
        <v>34100</v>
      </c>
      <c r="B927" s="22" t="s">
        <v>91</v>
      </c>
      <c r="C927" s="23">
        <v>11512</v>
      </c>
      <c r="D927" s="22" t="s">
        <v>485</v>
      </c>
    </row>
    <row r="928" spans="1:4" x14ac:dyDescent="0.25">
      <c r="A928" s="23">
        <v>34100</v>
      </c>
      <c r="B928" s="22" t="s">
        <v>91</v>
      </c>
      <c r="C928" s="23">
        <v>11512</v>
      </c>
      <c r="D928" s="22" t="s">
        <v>485</v>
      </c>
    </row>
    <row r="929" spans="1:4" x14ac:dyDescent="0.25">
      <c r="A929" s="23">
        <v>34100</v>
      </c>
      <c r="B929" s="22" t="s">
        <v>91</v>
      </c>
      <c r="C929" s="23">
        <v>11512</v>
      </c>
      <c r="D929" s="22" t="s">
        <v>485</v>
      </c>
    </row>
    <row r="930" spans="1:4" x14ac:dyDescent="0.25">
      <c r="A930" s="23">
        <v>34200</v>
      </c>
      <c r="B930" s="22" t="s">
        <v>701</v>
      </c>
      <c r="C930" s="23">
        <v>11512</v>
      </c>
      <c r="D930" s="22" t="s">
        <v>485</v>
      </c>
    </row>
    <row r="931" spans="1:4" x14ac:dyDescent="0.25">
      <c r="A931" s="23">
        <v>34200</v>
      </c>
      <c r="B931" s="22" t="s">
        <v>701</v>
      </c>
      <c r="C931" s="23">
        <v>11512</v>
      </c>
      <c r="D931" s="22" t="s">
        <v>485</v>
      </c>
    </row>
    <row r="932" spans="1:4" x14ac:dyDescent="0.25">
      <c r="A932" s="23">
        <v>34200</v>
      </c>
      <c r="B932" s="22" t="s">
        <v>701</v>
      </c>
      <c r="C932" s="23">
        <v>11512</v>
      </c>
      <c r="D932" s="22" t="s">
        <v>485</v>
      </c>
    </row>
    <row r="933" spans="1:4" x14ac:dyDescent="0.25">
      <c r="A933" s="23">
        <v>34200</v>
      </c>
      <c r="B933" s="22" t="s">
        <v>701</v>
      </c>
      <c r="C933" s="23">
        <v>11512</v>
      </c>
      <c r="D933" s="22" t="s">
        <v>485</v>
      </c>
    </row>
    <row r="934" spans="1:4" x14ac:dyDescent="0.25">
      <c r="A934" s="23"/>
      <c r="B934" s="22"/>
      <c r="C934" s="23"/>
      <c r="D934" s="22"/>
    </row>
    <row r="935" spans="1:4" x14ac:dyDescent="0.25">
      <c r="A935" s="23">
        <v>34300</v>
      </c>
      <c r="B935" s="22" t="s">
        <v>92</v>
      </c>
      <c r="C935" s="23">
        <v>11512</v>
      </c>
      <c r="D935" s="22" t="s">
        <v>485</v>
      </c>
    </row>
    <row r="936" spans="1:4" x14ac:dyDescent="0.25">
      <c r="A936" s="23">
        <v>34300</v>
      </c>
      <c r="B936" s="22" t="s">
        <v>92</v>
      </c>
      <c r="C936" s="23">
        <v>11512</v>
      </c>
      <c r="D936" s="22" t="s">
        <v>485</v>
      </c>
    </row>
    <row r="937" spans="1:4" x14ac:dyDescent="0.25">
      <c r="A937" s="23">
        <v>34300</v>
      </c>
      <c r="B937" s="22" t="s">
        <v>92</v>
      </c>
      <c r="C937" s="23">
        <v>11512</v>
      </c>
      <c r="D937" s="22" t="s">
        <v>485</v>
      </c>
    </row>
    <row r="938" spans="1:4" x14ac:dyDescent="0.25">
      <c r="A938" s="23">
        <v>34300</v>
      </c>
      <c r="B938" s="22" t="s">
        <v>92</v>
      </c>
      <c r="C938" s="23">
        <v>11512</v>
      </c>
      <c r="D938" s="22" t="s">
        <v>485</v>
      </c>
    </row>
    <row r="939" spans="1:4" x14ac:dyDescent="0.25">
      <c r="A939" s="23">
        <v>34400</v>
      </c>
      <c r="B939" s="22" t="s">
        <v>427</v>
      </c>
      <c r="C939" s="23">
        <v>11512</v>
      </c>
      <c r="D939" s="22" t="s">
        <v>485</v>
      </c>
    </row>
    <row r="940" spans="1:4" x14ac:dyDescent="0.25">
      <c r="A940" s="23">
        <v>34400</v>
      </c>
      <c r="B940" s="22" t="s">
        <v>427</v>
      </c>
      <c r="C940" s="23">
        <v>11512</v>
      </c>
      <c r="D940" s="22" t="s">
        <v>485</v>
      </c>
    </row>
    <row r="941" spans="1:4" x14ac:dyDescent="0.25">
      <c r="A941" s="23">
        <v>34400</v>
      </c>
      <c r="B941" s="22" t="s">
        <v>427</v>
      </c>
      <c r="C941" s="23">
        <v>11512</v>
      </c>
      <c r="D941" s="22" t="s">
        <v>485</v>
      </c>
    </row>
    <row r="942" spans="1:4" x14ac:dyDescent="0.25">
      <c r="A942" s="23">
        <v>34400</v>
      </c>
      <c r="B942" s="22" t="s">
        <v>427</v>
      </c>
      <c r="C942" s="23">
        <v>11512</v>
      </c>
      <c r="D942" s="22" t="s">
        <v>485</v>
      </c>
    </row>
    <row r="943" spans="1:4" x14ac:dyDescent="0.25">
      <c r="A943" s="23">
        <v>35100</v>
      </c>
      <c r="B943" s="22" t="s">
        <v>94</v>
      </c>
      <c r="C943" s="23">
        <v>11512</v>
      </c>
      <c r="D943" s="22" t="s">
        <v>485</v>
      </c>
    </row>
    <row r="944" spans="1:4" x14ac:dyDescent="0.25">
      <c r="A944" s="23">
        <v>35100</v>
      </c>
      <c r="B944" s="22" t="s">
        <v>94</v>
      </c>
      <c r="C944" s="23">
        <v>11512</v>
      </c>
      <c r="D944" s="22" t="s">
        <v>485</v>
      </c>
    </row>
    <row r="945" spans="1:4" x14ac:dyDescent="0.25">
      <c r="A945" s="23">
        <v>35100</v>
      </c>
      <c r="B945" s="22" t="s">
        <v>94</v>
      </c>
      <c r="C945" s="23">
        <v>11512</v>
      </c>
      <c r="D945" s="22" t="s">
        <v>485</v>
      </c>
    </row>
    <row r="946" spans="1:4" x14ac:dyDescent="0.25">
      <c r="A946" s="23">
        <v>35100</v>
      </c>
      <c r="B946" s="22" t="s">
        <v>94</v>
      </c>
      <c r="C946" s="23">
        <v>11512</v>
      </c>
      <c r="D946" s="22" t="s">
        <v>485</v>
      </c>
    </row>
    <row r="947" spans="1:4" x14ac:dyDescent="0.25">
      <c r="A947" s="23">
        <v>35210</v>
      </c>
      <c r="B947" s="22" t="s">
        <v>702</v>
      </c>
      <c r="C947" s="23">
        <v>11513</v>
      </c>
      <c r="D947" s="22" t="s">
        <v>488</v>
      </c>
    </row>
    <row r="948" spans="1:4" x14ac:dyDescent="0.25">
      <c r="B948" s="22" t="s">
        <v>703</v>
      </c>
    </row>
    <row r="949" spans="1:4" x14ac:dyDescent="0.25">
      <c r="A949" s="23">
        <v>35210</v>
      </c>
      <c r="B949" s="22" t="s">
        <v>702</v>
      </c>
      <c r="C949" s="23">
        <v>11513</v>
      </c>
      <c r="D949" s="22" t="s">
        <v>488</v>
      </c>
    </row>
    <row r="950" spans="1:4" x14ac:dyDescent="0.25">
      <c r="B950" s="22" t="s">
        <v>703</v>
      </c>
    </row>
    <row r="951" spans="1:4" x14ac:dyDescent="0.25">
      <c r="A951" s="23">
        <v>35210</v>
      </c>
      <c r="B951" s="22" t="s">
        <v>702</v>
      </c>
      <c r="C951" s="23">
        <v>11513</v>
      </c>
      <c r="D951" s="22" t="s">
        <v>488</v>
      </c>
    </row>
    <row r="952" spans="1:4" x14ac:dyDescent="0.25">
      <c r="B952" s="22" t="s">
        <v>703</v>
      </c>
    </row>
    <row r="953" spans="1:4" x14ac:dyDescent="0.25">
      <c r="A953" s="23">
        <v>35210</v>
      </c>
      <c r="B953" s="22" t="s">
        <v>702</v>
      </c>
      <c r="C953" s="23">
        <v>11513</v>
      </c>
      <c r="D953" s="22" t="s">
        <v>488</v>
      </c>
    </row>
    <row r="954" spans="1:4" x14ac:dyDescent="0.25">
      <c r="B954" s="22" t="s">
        <v>703</v>
      </c>
    </row>
    <row r="955" spans="1:4" x14ac:dyDescent="0.25">
      <c r="A955" s="23">
        <v>35220</v>
      </c>
      <c r="B955" s="22" t="s">
        <v>95</v>
      </c>
      <c r="C955" s="23">
        <v>11513</v>
      </c>
      <c r="D955" s="22" t="s">
        <v>488</v>
      </c>
    </row>
    <row r="956" spans="1:4" x14ac:dyDescent="0.25">
      <c r="A956" s="23">
        <v>35220</v>
      </c>
      <c r="B956" s="22" t="s">
        <v>95</v>
      </c>
      <c r="C956" s="23">
        <v>11513</v>
      </c>
      <c r="D956" s="22" t="s">
        <v>488</v>
      </c>
    </row>
    <row r="957" spans="1:4" x14ac:dyDescent="0.25">
      <c r="A957" s="23">
        <v>35220</v>
      </c>
      <c r="B957" s="22" t="s">
        <v>95</v>
      </c>
      <c r="C957" s="23">
        <v>11513</v>
      </c>
      <c r="D957" s="22" t="s">
        <v>488</v>
      </c>
    </row>
    <row r="958" spans="1:4" x14ac:dyDescent="0.25">
      <c r="A958" s="23">
        <v>35230</v>
      </c>
      <c r="B958" s="22" t="s">
        <v>96</v>
      </c>
      <c r="C958" s="23">
        <v>11513</v>
      </c>
      <c r="D958" s="22" t="s">
        <v>488</v>
      </c>
    </row>
    <row r="959" spans="1:4" x14ac:dyDescent="0.25">
      <c r="A959" s="23">
        <v>35230</v>
      </c>
      <c r="B959" s="22" t="s">
        <v>96</v>
      </c>
      <c r="C959" s="23">
        <v>11513</v>
      </c>
      <c r="D959" s="22" t="s">
        <v>488</v>
      </c>
    </row>
    <row r="960" spans="1:4" x14ac:dyDescent="0.25">
      <c r="A960" s="23">
        <v>35230</v>
      </c>
      <c r="B960" s="22" t="s">
        <v>96</v>
      </c>
      <c r="C960" s="23">
        <v>11513</v>
      </c>
      <c r="D960" s="22" t="s">
        <v>488</v>
      </c>
    </row>
    <row r="961" spans="1:4" x14ac:dyDescent="0.25">
      <c r="A961" s="23">
        <v>35240</v>
      </c>
      <c r="B961" s="22" t="s">
        <v>97</v>
      </c>
      <c r="C961" s="23">
        <v>11513</v>
      </c>
      <c r="D961" s="22" t="s">
        <v>488</v>
      </c>
    </row>
    <row r="962" spans="1:4" x14ac:dyDescent="0.25">
      <c r="A962" s="23">
        <v>35240</v>
      </c>
      <c r="B962" s="22" t="s">
        <v>97</v>
      </c>
      <c r="C962" s="23">
        <v>11513</v>
      </c>
      <c r="D962" s="22" t="s">
        <v>488</v>
      </c>
    </row>
    <row r="963" spans="1:4" x14ac:dyDescent="0.25">
      <c r="A963" s="23">
        <v>35240</v>
      </c>
      <c r="B963" s="22" t="s">
        <v>97</v>
      </c>
      <c r="C963" s="23">
        <v>11513</v>
      </c>
      <c r="D963" s="22" t="s">
        <v>488</v>
      </c>
    </row>
    <row r="964" spans="1:4" x14ac:dyDescent="0.25">
      <c r="A964" s="23">
        <v>35251</v>
      </c>
      <c r="B964" s="22" t="s">
        <v>98</v>
      </c>
      <c r="C964" s="23">
        <v>11513</v>
      </c>
      <c r="D964" s="22" t="s">
        <v>488</v>
      </c>
    </row>
    <row r="965" spans="1:4" x14ac:dyDescent="0.25">
      <c r="A965" s="23">
        <v>35251</v>
      </c>
      <c r="B965" s="22" t="s">
        <v>98</v>
      </c>
      <c r="C965" s="23">
        <v>11513</v>
      </c>
      <c r="D965" s="22" t="s">
        <v>488</v>
      </c>
    </row>
    <row r="966" spans="1:4" x14ac:dyDescent="0.25">
      <c r="A966" s="23">
        <v>35251</v>
      </c>
      <c r="B966" s="22" t="s">
        <v>98</v>
      </c>
      <c r="C966" s="23">
        <v>11513</v>
      </c>
      <c r="D966" s="22" t="s">
        <v>488</v>
      </c>
    </row>
    <row r="967" spans="1:4" x14ac:dyDescent="0.25">
      <c r="A967" s="23">
        <v>35252</v>
      </c>
      <c r="B967" s="22" t="s">
        <v>99</v>
      </c>
      <c r="C967" s="23">
        <v>11513</v>
      </c>
      <c r="D967" s="22" t="s">
        <v>488</v>
      </c>
    </row>
    <row r="968" spans="1:4" x14ac:dyDescent="0.25">
      <c r="A968" s="23">
        <v>35260</v>
      </c>
      <c r="B968" s="22" t="s">
        <v>100</v>
      </c>
      <c r="C968" s="23">
        <v>11513</v>
      </c>
      <c r="D968" s="22" t="s">
        <v>488</v>
      </c>
    </row>
    <row r="969" spans="1:4" x14ac:dyDescent="0.25">
      <c r="A969" s="23">
        <v>35270</v>
      </c>
      <c r="B969" s="22" t="s">
        <v>101</v>
      </c>
      <c r="C969" s="23">
        <v>11513</v>
      </c>
      <c r="D969" s="22" t="s">
        <v>488</v>
      </c>
    </row>
    <row r="970" spans="1:4" x14ac:dyDescent="0.25">
      <c r="A970" s="23">
        <v>35300</v>
      </c>
      <c r="B970" s="22" t="s">
        <v>102</v>
      </c>
      <c r="C970" s="23">
        <v>11512</v>
      </c>
      <c r="D970" s="22" t="s">
        <v>485</v>
      </c>
    </row>
    <row r="971" spans="1:4" x14ac:dyDescent="0.25">
      <c r="A971" s="23"/>
      <c r="B971" s="22"/>
      <c r="C971" s="23"/>
      <c r="D971" s="22"/>
    </row>
    <row r="972" spans="1:4" x14ac:dyDescent="0.25">
      <c r="A972" s="23">
        <v>35300</v>
      </c>
      <c r="B972" s="22" t="s">
        <v>102</v>
      </c>
      <c r="C972" s="23">
        <v>11512</v>
      </c>
      <c r="D972" s="22" t="s">
        <v>485</v>
      </c>
    </row>
    <row r="973" spans="1:4" x14ac:dyDescent="0.25">
      <c r="A973" s="23">
        <v>35300</v>
      </c>
      <c r="B973" s="22" t="s">
        <v>102</v>
      </c>
      <c r="C973" s="23">
        <v>11512</v>
      </c>
      <c r="D973" s="22" t="s">
        <v>485</v>
      </c>
    </row>
    <row r="974" spans="1:4" x14ac:dyDescent="0.25">
      <c r="A974" s="23">
        <v>35300</v>
      </c>
      <c r="B974" s="22" t="s">
        <v>102</v>
      </c>
      <c r="C974" s="23">
        <v>11512</v>
      </c>
      <c r="D974" s="22" t="s">
        <v>485</v>
      </c>
    </row>
    <row r="975" spans="1:4" x14ac:dyDescent="0.25">
      <c r="A975" s="23">
        <v>35400</v>
      </c>
      <c r="B975" s="22" t="s">
        <v>103</v>
      </c>
      <c r="C975" s="23">
        <v>11512</v>
      </c>
      <c r="D975" s="22" t="s">
        <v>485</v>
      </c>
    </row>
    <row r="976" spans="1:4" x14ac:dyDescent="0.25">
      <c r="A976" s="23">
        <v>35400</v>
      </c>
      <c r="B976" s="22" t="s">
        <v>103</v>
      </c>
      <c r="C976" s="23">
        <v>11512</v>
      </c>
      <c r="D976" s="22" t="s">
        <v>485</v>
      </c>
    </row>
    <row r="977" spans="1:4" x14ac:dyDescent="0.25">
      <c r="A977" s="23">
        <v>35400</v>
      </c>
      <c r="B977" s="22" t="s">
        <v>103</v>
      </c>
      <c r="C977" s="23">
        <v>11512</v>
      </c>
      <c r="D977" s="22" t="s">
        <v>485</v>
      </c>
    </row>
    <row r="978" spans="1:4" x14ac:dyDescent="0.25">
      <c r="A978" s="23">
        <v>35400</v>
      </c>
      <c r="B978" s="22" t="s">
        <v>103</v>
      </c>
      <c r="C978" s="23">
        <v>11512</v>
      </c>
      <c r="D978" s="22" t="s">
        <v>485</v>
      </c>
    </row>
    <row r="979" spans="1:4" x14ac:dyDescent="0.25">
      <c r="A979" s="23">
        <v>35500</v>
      </c>
      <c r="B979" s="22" t="s">
        <v>104</v>
      </c>
      <c r="C979" s="23">
        <v>11512</v>
      </c>
      <c r="D979" s="22" t="s">
        <v>485</v>
      </c>
    </row>
    <row r="980" spans="1:4" x14ac:dyDescent="0.25">
      <c r="A980" s="23">
        <v>35500</v>
      </c>
      <c r="B980" s="22" t="s">
        <v>104</v>
      </c>
      <c r="C980" s="23">
        <v>11512</v>
      </c>
      <c r="D980" s="22" t="s">
        <v>485</v>
      </c>
    </row>
    <row r="981" spans="1:4" x14ac:dyDescent="0.25">
      <c r="A981" s="23">
        <v>35500</v>
      </c>
      <c r="B981" s="22" t="s">
        <v>104</v>
      </c>
      <c r="C981" s="23">
        <v>11512</v>
      </c>
      <c r="D981" s="22" t="s">
        <v>485</v>
      </c>
    </row>
    <row r="982" spans="1:4" x14ac:dyDescent="0.25">
      <c r="A982" s="23">
        <v>35500</v>
      </c>
      <c r="B982" s="22" t="s">
        <v>104</v>
      </c>
      <c r="C982" s="23">
        <v>11512</v>
      </c>
      <c r="D982" s="22" t="s">
        <v>485</v>
      </c>
    </row>
    <row r="983" spans="1:4" x14ac:dyDescent="0.25">
      <c r="A983" s="23">
        <v>35610</v>
      </c>
      <c r="B983" s="22" t="s">
        <v>105</v>
      </c>
      <c r="C983" s="23">
        <v>61315</v>
      </c>
      <c r="D983" s="22" t="s">
        <v>94</v>
      </c>
    </row>
    <row r="984" spans="1:4" x14ac:dyDescent="0.25">
      <c r="A984" s="23">
        <v>35610</v>
      </c>
      <c r="B984" s="22" t="s">
        <v>105</v>
      </c>
      <c r="C984" s="23">
        <v>12811</v>
      </c>
      <c r="D984" s="22" t="s">
        <v>597</v>
      </c>
    </row>
    <row r="985" spans="1:4" x14ac:dyDescent="0.25">
      <c r="D985" s="22" t="s">
        <v>598</v>
      </c>
    </row>
    <row r="986" spans="1:4" x14ac:dyDescent="0.25">
      <c r="A986" s="23">
        <v>35610</v>
      </c>
      <c r="B986" s="22" t="s">
        <v>105</v>
      </c>
      <c r="C986" s="23">
        <v>61315</v>
      </c>
      <c r="D986" s="22" t="s">
        <v>94</v>
      </c>
    </row>
    <row r="987" spans="1:4" x14ac:dyDescent="0.25">
      <c r="A987" s="23">
        <v>35610</v>
      </c>
      <c r="B987" s="22" t="s">
        <v>105</v>
      </c>
      <c r="C987" s="23">
        <v>61315</v>
      </c>
      <c r="D987" s="22" t="s">
        <v>94</v>
      </c>
    </row>
    <row r="988" spans="1:4" x14ac:dyDescent="0.25">
      <c r="A988" s="23">
        <v>35620</v>
      </c>
      <c r="B988" s="22" t="s">
        <v>489</v>
      </c>
      <c r="C988" s="23">
        <v>61315</v>
      </c>
      <c r="D988" s="22" t="s">
        <v>94</v>
      </c>
    </row>
    <row r="989" spans="1:4" x14ac:dyDescent="0.25">
      <c r="A989" s="23">
        <v>35620</v>
      </c>
      <c r="B989" s="22" t="s">
        <v>489</v>
      </c>
      <c r="C989" s="23">
        <v>12811</v>
      </c>
      <c r="D989" s="22" t="s">
        <v>597</v>
      </c>
    </row>
    <row r="990" spans="1:4" x14ac:dyDescent="0.25">
      <c r="D990" s="22" t="s">
        <v>598</v>
      </c>
    </row>
    <row r="991" spans="1:4" x14ac:dyDescent="0.25">
      <c r="A991" s="23">
        <v>35620</v>
      </c>
      <c r="B991" s="22" t="s">
        <v>489</v>
      </c>
      <c r="C991" s="23">
        <v>61315</v>
      </c>
      <c r="D991" s="22" t="s">
        <v>94</v>
      </c>
    </row>
    <row r="992" spans="1:4" x14ac:dyDescent="0.25">
      <c r="A992" s="23">
        <v>35620</v>
      </c>
      <c r="B992" s="22" t="s">
        <v>489</v>
      </c>
      <c r="C992" s="23">
        <v>61315</v>
      </c>
      <c r="D992" s="22" t="s">
        <v>94</v>
      </c>
    </row>
    <row r="993" spans="1:4" x14ac:dyDescent="0.25">
      <c r="A993" s="23">
        <v>35630</v>
      </c>
      <c r="B993" s="22" t="s">
        <v>106</v>
      </c>
      <c r="C993" s="23">
        <v>61315</v>
      </c>
      <c r="D993" s="22" t="s">
        <v>94</v>
      </c>
    </row>
    <row r="994" spans="1:4" x14ac:dyDescent="0.25">
      <c r="A994" s="23">
        <v>35630</v>
      </c>
      <c r="B994" s="22" t="s">
        <v>106</v>
      </c>
      <c r="C994" s="23">
        <v>12811</v>
      </c>
      <c r="D994" s="22" t="s">
        <v>597</v>
      </c>
    </row>
    <row r="995" spans="1:4" x14ac:dyDescent="0.25">
      <c r="D995" s="22" t="s">
        <v>598</v>
      </c>
    </row>
    <row r="996" spans="1:4" x14ac:dyDescent="0.25">
      <c r="A996" s="23">
        <v>35630</v>
      </c>
      <c r="B996" s="22" t="s">
        <v>106</v>
      </c>
      <c r="C996" s="23">
        <v>61315</v>
      </c>
      <c r="D996" s="22" t="s">
        <v>94</v>
      </c>
    </row>
    <row r="997" spans="1:4" x14ac:dyDescent="0.25">
      <c r="A997" s="23">
        <v>35630</v>
      </c>
      <c r="B997" s="22" t="s">
        <v>106</v>
      </c>
      <c r="C997" s="23">
        <v>61315</v>
      </c>
      <c r="D997" s="22" t="s">
        <v>94</v>
      </c>
    </row>
    <row r="998" spans="1:4" x14ac:dyDescent="0.25">
      <c r="A998" s="23">
        <v>35640</v>
      </c>
      <c r="B998" s="22" t="s">
        <v>107</v>
      </c>
      <c r="C998" s="23">
        <v>61315</v>
      </c>
      <c r="D998" s="22" t="s">
        <v>94</v>
      </c>
    </row>
    <row r="999" spans="1:4" x14ac:dyDescent="0.25">
      <c r="A999" s="23">
        <v>35640</v>
      </c>
      <c r="B999" s="22" t="s">
        <v>107</v>
      </c>
      <c r="C999" s="23">
        <v>12811</v>
      </c>
      <c r="D999" s="22" t="s">
        <v>597</v>
      </c>
    </row>
    <row r="1000" spans="1:4" x14ac:dyDescent="0.25">
      <c r="D1000" s="22" t="s">
        <v>598</v>
      </c>
    </row>
    <row r="1001" spans="1:4" x14ac:dyDescent="0.25">
      <c r="A1001" s="23">
        <v>35640</v>
      </c>
      <c r="B1001" s="22" t="s">
        <v>107</v>
      </c>
      <c r="C1001" s="23">
        <v>61315</v>
      </c>
      <c r="D1001" s="22" t="s">
        <v>94</v>
      </c>
    </row>
    <row r="1002" spans="1:4" x14ac:dyDescent="0.25">
      <c r="A1002" s="23">
        <v>35640</v>
      </c>
      <c r="B1002" s="22" t="s">
        <v>107</v>
      </c>
      <c r="C1002" s="23">
        <v>61315</v>
      </c>
      <c r="D1002" s="22" t="s">
        <v>94</v>
      </c>
    </row>
    <row r="1003" spans="1:4" x14ac:dyDescent="0.25">
      <c r="A1003" s="23">
        <v>35650</v>
      </c>
      <c r="B1003" s="22" t="s">
        <v>108</v>
      </c>
      <c r="C1003" s="23">
        <v>11512</v>
      </c>
      <c r="D1003" s="22" t="s">
        <v>485</v>
      </c>
    </row>
    <row r="1004" spans="1:4" x14ac:dyDescent="0.25">
      <c r="A1004" s="23">
        <v>35650</v>
      </c>
      <c r="B1004" s="22" t="s">
        <v>108</v>
      </c>
      <c r="C1004" s="23">
        <v>11512</v>
      </c>
      <c r="D1004" s="22" t="s">
        <v>485</v>
      </c>
    </row>
    <row r="1005" spans="1:4" x14ac:dyDescent="0.25">
      <c r="A1005" s="23">
        <v>35650</v>
      </c>
      <c r="B1005" s="22" t="s">
        <v>108</v>
      </c>
      <c r="C1005" s="23">
        <v>11512</v>
      </c>
      <c r="D1005" s="22" t="s">
        <v>485</v>
      </c>
    </row>
    <row r="1006" spans="1:4" x14ac:dyDescent="0.25">
      <c r="A1006" s="23">
        <v>35650</v>
      </c>
      <c r="B1006" s="22" t="s">
        <v>108</v>
      </c>
      <c r="C1006" s="23">
        <v>11512</v>
      </c>
      <c r="D1006" s="22" t="s">
        <v>485</v>
      </c>
    </row>
    <row r="1007" spans="1:4" x14ac:dyDescent="0.25">
      <c r="A1007" s="23">
        <v>35660</v>
      </c>
      <c r="B1007" s="22" t="s">
        <v>290</v>
      </c>
      <c r="C1007" s="23">
        <v>61315</v>
      </c>
      <c r="D1007" s="22" t="s">
        <v>94</v>
      </c>
    </row>
    <row r="1008" spans="1:4" x14ac:dyDescent="0.25">
      <c r="A1008" s="23"/>
      <c r="B1008" s="22"/>
      <c r="C1008" s="23"/>
      <c r="D1008" s="22"/>
    </row>
    <row r="1009" spans="1:4" x14ac:dyDescent="0.25">
      <c r="A1009" s="23">
        <v>35660</v>
      </c>
      <c r="B1009" s="22" t="s">
        <v>290</v>
      </c>
      <c r="C1009" s="23">
        <v>12811</v>
      </c>
      <c r="D1009" s="22" t="s">
        <v>597</v>
      </c>
    </row>
    <row r="1010" spans="1:4" x14ac:dyDescent="0.25">
      <c r="D1010" s="22" t="s">
        <v>598</v>
      </c>
    </row>
    <row r="1011" spans="1:4" x14ac:dyDescent="0.25">
      <c r="A1011" s="23">
        <v>35660</v>
      </c>
      <c r="B1011" s="22" t="s">
        <v>290</v>
      </c>
      <c r="C1011" s="23">
        <v>61315</v>
      </c>
      <c r="D1011" s="22" t="s">
        <v>94</v>
      </c>
    </row>
    <row r="1012" spans="1:4" x14ac:dyDescent="0.25">
      <c r="A1012" s="23">
        <v>35660</v>
      </c>
      <c r="B1012" s="22" t="s">
        <v>290</v>
      </c>
      <c r="C1012" s="23">
        <v>61315</v>
      </c>
      <c r="D1012" s="22" t="s">
        <v>94</v>
      </c>
    </row>
    <row r="1013" spans="1:4" x14ac:dyDescent="0.25">
      <c r="A1013" s="23">
        <v>35700</v>
      </c>
      <c r="B1013" s="22" t="s">
        <v>704</v>
      </c>
      <c r="C1013" s="23">
        <v>11512</v>
      </c>
      <c r="D1013" s="22" t="s">
        <v>485</v>
      </c>
    </row>
    <row r="1014" spans="1:4" x14ac:dyDescent="0.25">
      <c r="B1014" s="22" t="s">
        <v>705</v>
      </c>
    </row>
    <row r="1015" spans="1:4" x14ac:dyDescent="0.25">
      <c r="A1015" s="23">
        <v>35700</v>
      </c>
      <c r="B1015" s="22" t="s">
        <v>704</v>
      </c>
      <c r="C1015" s="23">
        <v>11512</v>
      </c>
      <c r="D1015" s="22" t="s">
        <v>485</v>
      </c>
    </row>
    <row r="1016" spans="1:4" x14ac:dyDescent="0.25">
      <c r="B1016" s="22" t="s">
        <v>705</v>
      </c>
    </row>
    <row r="1017" spans="1:4" x14ac:dyDescent="0.25">
      <c r="A1017" s="23">
        <v>35700</v>
      </c>
      <c r="B1017" s="22" t="s">
        <v>704</v>
      </c>
      <c r="C1017" s="23">
        <v>11512</v>
      </c>
      <c r="D1017" s="22" t="s">
        <v>485</v>
      </c>
    </row>
    <row r="1018" spans="1:4" x14ac:dyDescent="0.25">
      <c r="B1018" s="22" t="s">
        <v>705</v>
      </c>
    </row>
    <row r="1019" spans="1:4" x14ac:dyDescent="0.25">
      <c r="A1019" s="23">
        <v>35800</v>
      </c>
      <c r="B1019" s="22" t="s">
        <v>109</v>
      </c>
      <c r="C1019" s="23">
        <v>11512</v>
      </c>
      <c r="D1019" s="22" t="s">
        <v>485</v>
      </c>
    </row>
    <row r="1020" spans="1:4" x14ac:dyDescent="0.25">
      <c r="A1020" s="23">
        <v>35800</v>
      </c>
      <c r="B1020" s="22" t="s">
        <v>109</v>
      </c>
      <c r="C1020" s="23">
        <v>11512</v>
      </c>
      <c r="D1020" s="22" t="s">
        <v>485</v>
      </c>
    </row>
    <row r="1021" spans="1:4" x14ac:dyDescent="0.25">
      <c r="A1021" s="23">
        <v>35800</v>
      </c>
      <c r="B1021" s="22" t="s">
        <v>109</v>
      </c>
      <c r="C1021" s="23">
        <v>11512</v>
      </c>
      <c r="D1021" s="22" t="s">
        <v>485</v>
      </c>
    </row>
    <row r="1022" spans="1:4" x14ac:dyDescent="0.25">
      <c r="A1022" s="23">
        <v>35800</v>
      </c>
      <c r="B1022" s="22" t="s">
        <v>109</v>
      </c>
      <c r="C1022" s="23">
        <v>11512</v>
      </c>
      <c r="D1022" s="22" t="s">
        <v>485</v>
      </c>
    </row>
    <row r="1023" spans="1:4" x14ac:dyDescent="0.25">
      <c r="A1023" s="23">
        <v>35910</v>
      </c>
      <c r="B1023" s="22" t="s">
        <v>490</v>
      </c>
      <c r="C1023" s="23">
        <v>11512</v>
      </c>
      <c r="D1023" s="22" t="s">
        <v>485</v>
      </c>
    </row>
    <row r="1024" spans="1:4" x14ac:dyDescent="0.25">
      <c r="B1024" s="22" t="s">
        <v>706</v>
      </c>
    </row>
    <row r="1025" spans="1:4" x14ac:dyDescent="0.25">
      <c r="A1025" s="23">
        <v>35910</v>
      </c>
      <c r="B1025" s="22" t="s">
        <v>490</v>
      </c>
      <c r="C1025" s="23">
        <v>11512</v>
      </c>
      <c r="D1025" s="22" t="s">
        <v>485</v>
      </c>
    </row>
    <row r="1026" spans="1:4" x14ac:dyDescent="0.25">
      <c r="B1026" s="22" t="s">
        <v>706</v>
      </c>
    </row>
    <row r="1027" spans="1:4" x14ac:dyDescent="0.25">
      <c r="A1027" s="23">
        <v>35910</v>
      </c>
      <c r="B1027" s="22" t="s">
        <v>490</v>
      </c>
      <c r="C1027" s="23">
        <v>11512</v>
      </c>
      <c r="D1027" s="22" t="s">
        <v>485</v>
      </c>
    </row>
    <row r="1028" spans="1:4" x14ac:dyDescent="0.25">
      <c r="B1028" s="22" t="s">
        <v>706</v>
      </c>
    </row>
    <row r="1029" spans="1:4" x14ac:dyDescent="0.25">
      <c r="A1029" s="23">
        <v>35910</v>
      </c>
      <c r="B1029" s="22" t="s">
        <v>490</v>
      </c>
      <c r="C1029" s="23">
        <v>11512</v>
      </c>
      <c r="D1029" s="22" t="s">
        <v>485</v>
      </c>
    </row>
    <row r="1030" spans="1:4" x14ac:dyDescent="0.25">
      <c r="B1030" s="22" t="s">
        <v>706</v>
      </c>
    </row>
    <row r="1031" spans="1:4" x14ac:dyDescent="0.25">
      <c r="A1031" s="23">
        <v>35920</v>
      </c>
      <c r="B1031" s="22" t="s">
        <v>110</v>
      </c>
      <c r="C1031" s="23">
        <v>11512</v>
      </c>
      <c r="D1031" s="22" t="s">
        <v>485</v>
      </c>
    </row>
    <row r="1032" spans="1:4" x14ac:dyDescent="0.25">
      <c r="A1032" s="23">
        <v>35920</v>
      </c>
      <c r="B1032" s="22" t="s">
        <v>110</v>
      </c>
      <c r="C1032" s="23">
        <v>11512</v>
      </c>
      <c r="D1032" s="22" t="s">
        <v>485</v>
      </c>
    </row>
    <row r="1033" spans="1:4" x14ac:dyDescent="0.25">
      <c r="A1033" s="23">
        <v>35920</v>
      </c>
      <c r="B1033" s="22" t="s">
        <v>110</v>
      </c>
      <c r="C1033" s="23">
        <v>11512</v>
      </c>
      <c r="D1033" s="22" t="s">
        <v>485</v>
      </c>
    </row>
    <row r="1034" spans="1:4" x14ac:dyDescent="0.25">
      <c r="A1034" s="23">
        <v>35920</v>
      </c>
      <c r="B1034" s="22" t="s">
        <v>110</v>
      </c>
      <c r="C1034" s="23">
        <v>11512</v>
      </c>
      <c r="D1034" s="22" t="s">
        <v>485</v>
      </c>
    </row>
    <row r="1035" spans="1:4" x14ac:dyDescent="0.25">
      <c r="A1035" s="23">
        <v>35930</v>
      </c>
      <c r="B1035" s="22" t="s">
        <v>707</v>
      </c>
      <c r="C1035" s="23">
        <v>11512</v>
      </c>
      <c r="D1035" s="22" t="s">
        <v>485</v>
      </c>
    </row>
    <row r="1036" spans="1:4" x14ac:dyDescent="0.25">
      <c r="B1036" s="22" t="s">
        <v>619</v>
      </c>
    </row>
    <row r="1037" spans="1:4" x14ac:dyDescent="0.25">
      <c r="A1037" s="23">
        <v>35930</v>
      </c>
      <c r="B1037" s="22" t="s">
        <v>707</v>
      </c>
      <c r="C1037" s="23">
        <v>11512</v>
      </c>
      <c r="D1037" s="22" t="s">
        <v>485</v>
      </c>
    </row>
    <row r="1038" spans="1:4" x14ac:dyDescent="0.25">
      <c r="B1038" s="22" t="s">
        <v>619</v>
      </c>
    </row>
    <row r="1039" spans="1:4" x14ac:dyDescent="0.25">
      <c r="A1039" s="23">
        <v>35930</v>
      </c>
      <c r="B1039" s="22" t="s">
        <v>707</v>
      </c>
      <c r="C1039" s="23">
        <v>11512</v>
      </c>
      <c r="D1039" s="22" t="s">
        <v>485</v>
      </c>
    </row>
    <row r="1040" spans="1:4" x14ac:dyDescent="0.25">
      <c r="B1040" s="22" t="s">
        <v>619</v>
      </c>
    </row>
    <row r="1041" spans="1:4" x14ac:dyDescent="0.25">
      <c r="A1041" s="23">
        <v>36100</v>
      </c>
      <c r="B1041" s="22" t="s">
        <v>112</v>
      </c>
      <c r="C1041" s="23">
        <v>11512</v>
      </c>
      <c r="D1041" s="22" t="s">
        <v>485</v>
      </c>
    </row>
    <row r="1042" spans="1:4" x14ac:dyDescent="0.25">
      <c r="A1042" s="23">
        <v>36100</v>
      </c>
      <c r="B1042" s="22" t="s">
        <v>112</v>
      </c>
      <c r="C1042" s="23">
        <v>11512</v>
      </c>
      <c r="D1042" s="22" t="s">
        <v>485</v>
      </c>
    </row>
    <row r="1043" spans="1:4" x14ac:dyDescent="0.25">
      <c r="A1043" s="23">
        <v>36100</v>
      </c>
      <c r="B1043" s="22" t="s">
        <v>112</v>
      </c>
      <c r="C1043" s="23">
        <v>11512</v>
      </c>
      <c r="D1043" s="22" t="s">
        <v>485</v>
      </c>
    </row>
    <row r="1044" spans="1:4" x14ac:dyDescent="0.25">
      <c r="A1044" s="23">
        <v>36100</v>
      </c>
      <c r="B1044" s="22" t="s">
        <v>112</v>
      </c>
      <c r="C1044" s="23">
        <v>11512</v>
      </c>
      <c r="D1044" s="22" t="s">
        <v>485</v>
      </c>
    </row>
    <row r="1045" spans="1:4" x14ac:dyDescent="0.25">
      <c r="A1045" s="23">
        <v>36200</v>
      </c>
      <c r="B1045" s="22" t="s">
        <v>708</v>
      </c>
      <c r="C1045" s="23">
        <v>11512</v>
      </c>
      <c r="D1045" s="22" t="s">
        <v>485</v>
      </c>
    </row>
    <row r="1046" spans="1:4" x14ac:dyDescent="0.25">
      <c r="A1046" s="23">
        <v>36200</v>
      </c>
      <c r="B1046" s="22" t="s">
        <v>708</v>
      </c>
      <c r="C1046" s="23">
        <v>11512</v>
      </c>
      <c r="D1046" s="22" t="s">
        <v>485</v>
      </c>
    </row>
    <row r="1047" spans="1:4" x14ac:dyDescent="0.25">
      <c r="A1047" s="23">
        <v>36200</v>
      </c>
      <c r="B1047" s="22" t="s">
        <v>708</v>
      </c>
      <c r="C1047" s="23">
        <v>11512</v>
      </c>
      <c r="D1047" s="22" t="s">
        <v>485</v>
      </c>
    </row>
    <row r="1048" spans="1:4" x14ac:dyDescent="0.25">
      <c r="A1048" s="23">
        <v>36200</v>
      </c>
      <c r="B1048" s="22" t="s">
        <v>708</v>
      </c>
      <c r="C1048" s="23">
        <v>11512</v>
      </c>
      <c r="D1048" s="22" t="s">
        <v>485</v>
      </c>
    </row>
    <row r="1049" spans="1:4" x14ac:dyDescent="0.25">
      <c r="A1049" s="23">
        <v>36300</v>
      </c>
      <c r="B1049" s="22" t="s">
        <v>709</v>
      </c>
      <c r="C1049" s="23">
        <v>11512</v>
      </c>
      <c r="D1049" s="22" t="s">
        <v>485</v>
      </c>
    </row>
    <row r="1050" spans="1:4" x14ac:dyDescent="0.25">
      <c r="A1050" s="23">
        <v>36300</v>
      </c>
      <c r="B1050" s="22" t="s">
        <v>709</v>
      </c>
      <c r="C1050" s="23">
        <v>11512</v>
      </c>
      <c r="D1050" s="22" t="s">
        <v>485</v>
      </c>
    </row>
    <row r="1051" spans="1:4" x14ac:dyDescent="0.25">
      <c r="A1051" s="23">
        <v>36300</v>
      </c>
      <c r="B1051" s="22" t="s">
        <v>709</v>
      </c>
      <c r="C1051" s="23">
        <v>11512</v>
      </c>
      <c r="D1051" s="22" t="s">
        <v>485</v>
      </c>
    </row>
    <row r="1052" spans="1:4" x14ac:dyDescent="0.25">
      <c r="A1052" s="23"/>
      <c r="B1052" s="22"/>
      <c r="C1052" s="23"/>
      <c r="D1052" s="22"/>
    </row>
    <row r="1053" spans="1:4" x14ac:dyDescent="0.25">
      <c r="A1053" s="23">
        <v>36300</v>
      </c>
      <c r="B1053" s="22" t="s">
        <v>709</v>
      </c>
      <c r="C1053" s="23">
        <v>11512</v>
      </c>
      <c r="D1053" s="22" t="s">
        <v>485</v>
      </c>
    </row>
    <row r="1054" spans="1:4" x14ac:dyDescent="0.25">
      <c r="A1054" s="23">
        <v>36400</v>
      </c>
      <c r="B1054" s="22" t="s">
        <v>113</v>
      </c>
      <c r="C1054" s="23">
        <v>11512</v>
      </c>
      <c r="D1054" s="22" t="s">
        <v>485</v>
      </c>
    </row>
    <row r="1055" spans="1:4" x14ac:dyDescent="0.25">
      <c r="A1055" s="23">
        <v>36400</v>
      </c>
      <c r="B1055" s="22" t="s">
        <v>113</v>
      </c>
      <c r="C1055" s="23">
        <v>11512</v>
      </c>
      <c r="D1055" s="22" t="s">
        <v>485</v>
      </c>
    </row>
    <row r="1056" spans="1:4" x14ac:dyDescent="0.25">
      <c r="A1056" s="23">
        <v>36400</v>
      </c>
      <c r="B1056" s="22" t="s">
        <v>113</v>
      </c>
      <c r="C1056" s="23">
        <v>11512</v>
      </c>
      <c r="D1056" s="22" t="s">
        <v>485</v>
      </c>
    </row>
    <row r="1057" spans="1:4" x14ac:dyDescent="0.25">
      <c r="A1057" s="23">
        <v>36400</v>
      </c>
      <c r="B1057" s="22" t="s">
        <v>113</v>
      </c>
      <c r="C1057" s="23">
        <v>11512</v>
      </c>
      <c r="D1057" s="22" t="s">
        <v>485</v>
      </c>
    </row>
    <row r="1058" spans="1:4" x14ac:dyDescent="0.25">
      <c r="A1058" s="23">
        <v>36910</v>
      </c>
      <c r="B1058" s="22" t="s">
        <v>710</v>
      </c>
      <c r="C1058" s="23">
        <v>11512</v>
      </c>
      <c r="D1058" s="22" t="s">
        <v>485</v>
      </c>
    </row>
    <row r="1059" spans="1:4" x14ac:dyDescent="0.25">
      <c r="A1059" s="23">
        <v>36910</v>
      </c>
      <c r="B1059" s="22" t="s">
        <v>710</v>
      </c>
      <c r="C1059" s="23">
        <v>11512</v>
      </c>
      <c r="D1059" s="22" t="s">
        <v>485</v>
      </c>
    </row>
    <row r="1060" spans="1:4" x14ac:dyDescent="0.25">
      <c r="A1060" s="23">
        <v>36910</v>
      </c>
      <c r="B1060" s="22" t="s">
        <v>710</v>
      </c>
      <c r="C1060" s="23">
        <v>11512</v>
      </c>
      <c r="D1060" s="22" t="s">
        <v>485</v>
      </c>
    </row>
    <row r="1061" spans="1:4" x14ac:dyDescent="0.25">
      <c r="A1061" s="23">
        <v>36910</v>
      </c>
      <c r="B1061" s="22" t="s">
        <v>710</v>
      </c>
      <c r="C1061" s="23">
        <v>11512</v>
      </c>
      <c r="D1061" s="22" t="s">
        <v>485</v>
      </c>
    </row>
    <row r="1062" spans="1:4" x14ac:dyDescent="0.25">
      <c r="A1062" s="23">
        <v>36920</v>
      </c>
      <c r="B1062" s="22" t="s">
        <v>711</v>
      </c>
      <c r="C1062" s="23">
        <v>11512</v>
      </c>
      <c r="D1062" s="22" t="s">
        <v>485</v>
      </c>
    </row>
    <row r="1063" spans="1:4" x14ac:dyDescent="0.25">
      <c r="A1063" s="23">
        <v>36920</v>
      </c>
      <c r="B1063" s="22" t="s">
        <v>711</v>
      </c>
      <c r="C1063" s="23">
        <v>11512</v>
      </c>
      <c r="D1063" s="22" t="s">
        <v>485</v>
      </c>
    </row>
    <row r="1064" spans="1:4" x14ac:dyDescent="0.25">
      <c r="A1064" s="23">
        <v>36920</v>
      </c>
      <c r="B1064" s="22" t="s">
        <v>711</v>
      </c>
      <c r="C1064" s="23">
        <v>11512</v>
      </c>
      <c r="D1064" s="22" t="s">
        <v>485</v>
      </c>
    </row>
    <row r="1065" spans="1:4" x14ac:dyDescent="0.25">
      <c r="A1065" s="23">
        <v>36920</v>
      </c>
      <c r="B1065" s="22" t="s">
        <v>711</v>
      </c>
      <c r="C1065" s="23">
        <v>11512</v>
      </c>
      <c r="D1065" s="22" t="s">
        <v>485</v>
      </c>
    </row>
    <row r="1066" spans="1:4" x14ac:dyDescent="0.25">
      <c r="A1066" s="23">
        <v>36930</v>
      </c>
      <c r="B1066" s="22" t="s">
        <v>114</v>
      </c>
      <c r="C1066" s="23">
        <v>11512</v>
      </c>
      <c r="D1066" s="22" t="s">
        <v>485</v>
      </c>
    </row>
    <row r="1067" spans="1:4" x14ac:dyDescent="0.25">
      <c r="A1067" s="23">
        <v>36930</v>
      </c>
      <c r="B1067" s="22" t="s">
        <v>114</v>
      </c>
      <c r="C1067" s="23">
        <v>11512</v>
      </c>
      <c r="D1067" s="22" t="s">
        <v>485</v>
      </c>
    </row>
    <row r="1068" spans="1:4" x14ac:dyDescent="0.25">
      <c r="A1068" s="23">
        <v>36930</v>
      </c>
      <c r="B1068" s="22" t="s">
        <v>114</v>
      </c>
      <c r="C1068" s="23">
        <v>11512</v>
      </c>
      <c r="D1068" s="22" t="s">
        <v>485</v>
      </c>
    </row>
    <row r="1069" spans="1:4" x14ac:dyDescent="0.25">
      <c r="A1069" s="23">
        <v>36930</v>
      </c>
      <c r="B1069" s="22" t="s">
        <v>114</v>
      </c>
      <c r="C1069" s="23">
        <v>11512</v>
      </c>
      <c r="D1069" s="22" t="s">
        <v>485</v>
      </c>
    </row>
    <row r="1070" spans="1:4" x14ac:dyDescent="0.25">
      <c r="A1070" s="23">
        <v>37100</v>
      </c>
      <c r="B1070" s="22" t="s">
        <v>712</v>
      </c>
      <c r="C1070" s="23">
        <v>11512</v>
      </c>
      <c r="D1070" s="22" t="s">
        <v>485</v>
      </c>
    </row>
    <row r="1071" spans="1:4" x14ac:dyDescent="0.25">
      <c r="B1071" s="22" t="s">
        <v>713</v>
      </c>
    </row>
    <row r="1072" spans="1:4" x14ac:dyDescent="0.25">
      <c r="A1072" s="23">
        <v>37100</v>
      </c>
      <c r="B1072" s="22" t="s">
        <v>712</v>
      </c>
      <c r="C1072" s="23">
        <v>11512</v>
      </c>
      <c r="D1072" s="22" t="s">
        <v>485</v>
      </c>
    </row>
    <row r="1073" spans="1:4" x14ac:dyDescent="0.25">
      <c r="B1073" s="22" t="s">
        <v>713</v>
      </c>
    </row>
    <row r="1074" spans="1:4" x14ac:dyDescent="0.25">
      <c r="A1074" s="23">
        <v>37100</v>
      </c>
      <c r="B1074" s="22" t="s">
        <v>712</v>
      </c>
      <c r="C1074" s="23">
        <v>11512</v>
      </c>
      <c r="D1074" s="22" t="s">
        <v>485</v>
      </c>
    </row>
    <row r="1075" spans="1:4" x14ac:dyDescent="0.25">
      <c r="B1075" s="22" t="s">
        <v>713</v>
      </c>
    </row>
    <row r="1076" spans="1:4" x14ac:dyDescent="0.25">
      <c r="A1076" s="23">
        <v>37100</v>
      </c>
      <c r="B1076" s="22" t="s">
        <v>712</v>
      </c>
      <c r="C1076" s="23">
        <v>11512</v>
      </c>
      <c r="D1076" s="22" t="s">
        <v>485</v>
      </c>
    </row>
    <row r="1077" spans="1:4" x14ac:dyDescent="0.25">
      <c r="B1077" s="22" t="s">
        <v>713</v>
      </c>
    </row>
    <row r="1078" spans="1:4" x14ac:dyDescent="0.25">
      <c r="A1078" s="23">
        <v>37200</v>
      </c>
      <c r="B1078" s="22" t="s">
        <v>116</v>
      </c>
      <c r="C1078" s="23">
        <v>11512</v>
      </c>
      <c r="D1078" s="22" t="s">
        <v>485</v>
      </c>
    </row>
    <row r="1079" spans="1:4" x14ac:dyDescent="0.25">
      <c r="A1079" s="23">
        <v>37200</v>
      </c>
      <c r="B1079" s="22" t="s">
        <v>116</v>
      </c>
      <c r="C1079" s="23">
        <v>11512</v>
      </c>
      <c r="D1079" s="22" t="s">
        <v>485</v>
      </c>
    </row>
    <row r="1080" spans="1:4" x14ac:dyDescent="0.25">
      <c r="A1080" s="23">
        <v>37200</v>
      </c>
      <c r="B1080" s="22" t="s">
        <v>116</v>
      </c>
      <c r="C1080" s="23">
        <v>11512</v>
      </c>
      <c r="D1080" s="22" t="s">
        <v>485</v>
      </c>
    </row>
    <row r="1081" spans="1:4" x14ac:dyDescent="0.25">
      <c r="A1081" s="23">
        <v>37200</v>
      </c>
      <c r="B1081" s="22" t="s">
        <v>116</v>
      </c>
      <c r="C1081" s="23">
        <v>11512</v>
      </c>
      <c r="D1081" s="22" t="s">
        <v>485</v>
      </c>
    </row>
    <row r="1082" spans="1:4" x14ac:dyDescent="0.25">
      <c r="A1082" s="23">
        <v>37300</v>
      </c>
      <c r="B1082" s="22" t="s">
        <v>714</v>
      </c>
      <c r="C1082" s="23">
        <v>11512</v>
      </c>
      <c r="D1082" s="22" t="s">
        <v>485</v>
      </c>
    </row>
    <row r="1083" spans="1:4" x14ac:dyDescent="0.25">
      <c r="B1083" s="22" t="s">
        <v>715</v>
      </c>
    </row>
    <row r="1084" spans="1:4" x14ac:dyDescent="0.25">
      <c r="A1084" s="23">
        <v>37300</v>
      </c>
      <c r="B1084" s="22" t="s">
        <v>714</v>
      </c>
      <c r="C1084" s="23">
        <v>11512</v>
      </c>
      <c r="D1084" s="22" t="s">
        <v>485</v>
      </c>
    </row>
    <row r="1085" spans="1:4" x14ac:dyDescent="0.25">
      <c r="B1085" s="22" t="s">
        <v>715</v>
      </c>
    </row>
    <row r="1086" spans="1:4" x14ac:dyDescent="0.25">
      <c r="A1086" s="23">
        <v>37300</v>
      </c>
      <c r="B1086" s="22" t="s">
        <v>714</v>
      </c>
      <c r="C1086" s="23">
        <v>11512</v>
      </c>
      <c r="D1086" s="22" t="s">
        <v>485</v>
      </c>
    </row>
    <row r="1087" spans="1:4" x14ac:dyDescent="0.25">
      <c r="B1087" s="22" t="s">
        <v>715</v>
      </c>
    </row>
    <row r="1088" spans="1:4" x14ac:dyDescent="0.25">
      <c r="A1088" s="23">
        <v>37300</v>
      </c>
      <c r="B1088" s="22" t="s">
        <v>714</v>
      </c>
      <c r="C1088" s="23">
        <v>11512</v>
      </c>
      <c r="D1088" s="22" t="s">
        <v>485</v>
      </c>
    </row>
    <row r="1089" spans="1:4" x14ac:dyDescent="0.25">
      <c r="B1089" s="22" t="s">
        <v>715</v>
      </c>
    </row>
    <row r="1090" spans="1:4" x14ac:dyDescent="0.25">
      <c r="A1090" s="23">
        <v>37400</v>
      </c>
      <c r="B1090" s="22" t="s">
        <v>117</v>
      </c>
      <c r="C1090" s="23">
        <v>11512</v>
      </c>
      <c r="D1090" s="22" t="s">
        <v>485</v>
      </c>
    </row>
    <row r="1091" spans="1:4" x14ac:dyDescent="0.25">
      <c r="A1091" s="23">
        <v>37400</v>
      </c>
      <c r="B1091" s="22" t="s">
        <v>117</v>
      </c>
      <c r="C1091" s="23">
        <v>11512</v>
      </c>
      <c r="D1091" s="22" t="s">
        <v>485</v>
      </c>
    </row>
    <row r="1092" spans="1:4" x14ac:dyDescent="0.25">
      <c r="A1092" s="23">
        <v>37400</v>
      </c>
      <c r="B1092" s="22" t="s">
        <v>117</v>
      </c>
      <c r="C1092" s="23">
        <v>11512</v>
      </c>
      <c r="D1092" s="22" t="s">
        <v>485</v>
      </c>
    </row>
    <row r="1093" spans="1:4" x14ac:dyDescent="0.25">
      <c r="A1093" s="23"/>
      <c r="B1093" s="22"/>
      <c r="C1093" s="23"/>
      <c r="D1093" s="22"/>
    </row>
    <row r="1094" spans="1:4" x14ac:dyDescent="0.25">
      <c r="A1094" s="23">
        <v>37400</v>
      </c>
      <c r="B1094" s="22" t="s">
        <v>117</v>
      </c>
      <c r="C1094" s="23">
        <v>11512</v>
      </c>
      <c r="D1094" s="22" t="s">
        <v>485</v>
      </c>
    </row>
    <row r="1095" spans="1:4" x14ac:dyDescent="0.25">
      <c r="A1095" s="23">
        <v>37500</v>
      </c>
      <c r="B1095" s="22" t="s">
        <v>493</v>
      </c>
      <c r="C1095" s="23">
        <v>11512</v>
      </c>
      <c r="D1095" s="22" t="s">
        <v>485</v>
      </c>
    </row>
    <row r="1096" spans="1:4" x14ac:dyDescent="0.25">
      <c r="A1096" s="23">
        <v>37500</v>
      </c>
      <c r="B1096" s="22" t="s">
        <v>493</v>
      </c>
      <c r="C1096" s="23">
        <v>11512</v>
      </c>
      <c r="D1096" s="22" t="s">
        <v>485</v>
      </c>
    </row>
    <row r="1097" spans="1:4" x14ac:dyDescent="0.25">
      <c r="A1097" s="23">
        <v>37500</v>
      </c>
      <c r="B1097" s="22" t="s">
        <v>493</v>
      </c>
      <c r="C1097" s="23">
        <v>11512</v>
      </c>
      <c r="D1097" s="22" t="s">
        <v>485</v>
      </c>
    </row>
    <row r="1098" spans="1:4" x14ac:dyDescent="0.25">
      <c r="A1098" s="23">
        <v>37500</v>
      </c>
      <c r="B1098" s="22" t="s">
        <v>493</v>
      </c>
      <c r="C1098" s="23">
        <v>11512</v>
      </c>
      <c r="D1098" s="22" t="s">
        <v>485</v>
      </c>
    </row>
    <row r="1099" spans="1:4" x14ac:dyDescent="0.25">
      <c r="A1099" s="23">
        <v>37600</v>
      </c>
      <c r="B1099" s="22" t="s">
        <v>494</v>
      </c>
      <c r="C1099" s="23">
        <v>61318</v>
      </c>
      <c r="D1099" s="22" t="s">
        <v>495</v>
      </c>
    </row>
    <row r="1100" spans="1:4" x14ac:dyDescent="0.25">
      <c r="A1100" s="23">
        <v>37600</v>
      </c>
      <c r="B1100" s="22" t="s">
        <v>494</v>
      </c>
      <c r="C1100" s="23">
        <v>12811</v>
      </c>
      <c r="D1100" s="22" t="s">
        <v>597</v>
      </c>
    </row>
    <row r="1101" spans="1:4" x14ac:dyDescent="0.25">
      <c r="D1101" s="22" t="s">
        <v>598</v>
      </c>
    </row>
    <row r="1102" spans="1:4" x14ac:dyDescent="0.25">
      <c r="A1102" s="23">
        <v>37600</v>
      </c>
      <c r="B1102" s="22" t="s">
        <v>494</v>
      </c>
      <c r="C1102" s="23">
        <v>61318</v>
      </c>
      <c r="D1102" s="22" t="s">
        <v>495</v>
      </c>
    </row>
    <row r="1103" spans="1:4" x14ac:dyDescent="0.25">
      <c r="A1103" s="23">
        <v>37600</v>
      </c>
      <c r="B1103" s="22" t="s">
        <v>494</v>
      </c>
      <c r="C1103" s="23">
        <v>61318</v>
      </c>
      <c r="D1103" s="22" t="s">
        <v>495</v>
      </c>
    </row>
    <row r="1104" spans="1:4" x14ac:dyDescent="0.25">
      <c r="A1104" s="23">
        <v>37700</v>
      </c>
      <c r="B1104" s="22" t="s">
        <v>496</v>
      </c>
      <c r="C1104" s="23">
        <v>11512</v>
      </c>
      <c r="D1104" s="22" t="s">
        <v>485</v>
      </c>
    </row>
    <row r="1105" spans="1:4" x14ac:dyDescent="0.25">
      <c r="A1105" s="23">
        <v>37700</v>
      </c>
      <c r="B1105" s="22" t="s">
        <v>496</v>
      </c>
      <c r="C1105" s="23">
        <v>11512</v>
      </c>
      <c r="D1105" s="22" t="s">
        <v>485</v>
      </c>
    </row>
    <row r="1106" spans="1:4" x14ac:dyDescent="0.25">
      <c r="A1106" s="23">
        <v>37700</v>
      </c>
      <c r="B1106" s="22" t="s">
        <v>496</v>
      </c>
      <c r="C1106" s="23">
        <v>11512</v>
      </c>
      <c r="D1106" s="22" t="s">
        <v>485</v>
      </c>
    </row>
    <row r="1107" spans="1:4" x14ac:dyDescent="0.25">
      <c r="A1107" s="23">
        <v>37700</v>
      </c>
      <c r="B1107" s="22" t="s">
        <v>496</v>
      </c>
      <c r="C1107" s="23">
        <v>11512</v>
      </c>
      <c r="D1107" s="22" t="s">
        <v>485</v>
      </c>
    </row>
    <row r="1108" spans="1:4" x14ac:dyDescent="0.25">
      <c r="A1108" s="23">
        <v>37800</v>
      </c>
      <c r="B1108" s="22" t="s">
        <v>497</v>
      </c>
      <c r="C1108" s="23">
        <v>11512</v>
      </c>
      <c r="D1108" s="22" t="s">
        <v>485</v>
      </c>
    </row>
    <row r="1109" spans="1:4" x14ac:dyDescent="0.25">
      <c r="A1109" s="23">
        <v>37800</v>
      </c>
      <c r="B1109" s="22" t="s">
        <v>497</v>
      </c>
      <c r="C1109" s="23">
        <v>11512</v>
      </c>
      <c r="D1109" s="22" t="s">
        <v>485</v>
      </c>
    </row>
    <row r="1110" spans="1:4" x14ac:dyDescent="0.25">
      <c r="A1110" s="23">
        <v>37800</v>
      </c>
      <c r="B1110" s="22" t="s">
        <v>497</v>
      </c>
      <c r="C1110" s="23">
        <v>11512</v>
      </c>
      <c r="D1110" s="22" t="s">
        <v>485</v>
      </c>
    </row>
    <row r="1111" spans="1:4" x14ac:dyDescent="0.25">
      <c r="A1111" s="23">
        <v>37800</v>
      </c>
      <c r="B1111" s="22" t="s">
        <v>497</v>
      </c>
      <c r="C1111" s="23">
        <v>11512</v>
      </c>
      <c r="D1111" s="22" t="s">
        <v>485</v>
      </c>
    </row>
    <row r="1112" spans="1:4" x14ac:dyDescent="0.25">
      <c r="A1112" s="23">
        <v>37900</v>
      </c>
      <c r="B1112" s="22" t="s">
        <v>716</v>
      </c>
      <c r="C1112" s="23">
        <v>11512</v>
      </c>
      <c r="D1112" s="22" t="s">
        <v>485</v>
      </c>
    </row>
    <row r="1113" spans="1:4" x14ac:dyDescent="0.25">
      <c r="B1113" s="22" t="s">
        <v>717</v>
      </c>
    </row>
    <row r="1114" spans="1:4" x14ac:dyDescent="0.25">
      <c r="A1114" s="23">
        <v>37900</v>
      </c>
      <c r="B1114" s="22" t="s">
        <v>716</v>
      </c>
      <c r="C1114" s="23">
        <v>11512</v>
      </c>
      <c r="D1114" s="22" t="s">
        <v>485</v>
      </c>
    </row>
    <row r="1115" spans="1:4" x14ac:dyDescent="0.25">
      <c r="B1115" s="22" t="s">
        <v>717</v>
      </c>
    </row>
    <row r="1116" spans="1:4" x14ac:dyDescent="0.25">
      <c r="A1116" s="23">
        <v>37900</v>
      </c>
      <c r="B1116" s="22" t="s">
        <v>716</v>
      </c>
      <c r="C1116" s="23">
        <v>11512</v>
      </c>
      <c r="D1116" s="22" t="s">
        <v>485</v>
      </c>
    </row>
    <row r="1117" spans="1:4" x14ac:dyDescent="0.25">
      <c r="B1117" s="22" t="s">
        <v>717</v>
      </c>
    </row>
    <row r="1118" spans="1:4" x14ac:dyDescent="0.25">
      <c r="A1118" s="23">
        <v>37900</v>
      </c>
      <c r="B1118" s="22" t="s">
        <v>716</v>
      </c>
      <c r="C1118" s="23">
        <v>11512</v>
      </c>
      <c r="D1118" s="22" t="s">
        <v>485</v>
      </c>
    </row>
    <row r="1119" spans="1:4" x14ac:dyDescent="0.25">
      <c r="B1119" s="22" t="s">
        <v>717</v>
      </c>
    </row>
    <row r="1120" spans="1:4" x14ac:dyDescent="0.25">
      <c r="A1120" s="23">
        <v>37910</v>
      </c>
      <c r="B1120" s="22" t="s">
        <v>718</v>
      </c>
      <c r="C1120" s="23">
        <v>11512</v>
      </c>
      <c r="D1120" s="22" t="s">
        <v>485</v>
      </c>
    </row>
    <row r="1121" spans="1:4" x14ac:dyDescent="0.25">
      <c r="A1121" s="23">
        <v>37910</v>
      </c>
      <c r="B1121" s="22" t="s">
        <v>718</v>
      </c>
      <c r="C1121" s="23">
        <v>11512</v>
      </c>
      <c r="D1121" s="22" t="s">
        <v>485</v>
      </c>
    </row>
    <row r="1122" spans="1:4" x14ac:dyDescent="0.25">
      <c r="A1122" s="23">
        <v>37910</v>
      </c>
      <c r="B1122" s="22" t="s">
        <v>718</v>
      </c>
      <c r="C1122" s="23">
        <v>11512</v>
      </c>
      <c r="D1122" s="22" t="s">
        <v>485</v>
      </c>
    </row>
    <row r="1123" spans="1:4" x14ac:dyDescent="0.25">
      <c r="A1123" s="23">
        <v>37910</v>
      </c>
      <c r="B1123" s="22" t="s">
        <v>718</v>
      </c>
      <c r="C1123" s="23">
        <v>11512</v>
      </c>
      <c r="D1123" s="22" t="s">
        <v>485</v>
      </c>
    </row>
    <row r="1124" spans="1:4" x14ac:dyDescent="0.25">
      <c r="A1124" s="23">
        <v>37920</v>
      </c>
      <c r="B1124" s="22" t="s">
        <v>719</v>
      </c>
      <c r="C1124" s="23">
        <v>11512</v>
      </c>
      <c r="D1124" s="22" t="s">
        <v>485</v>
      </c>
    </row>
    <row r="1125" spans="1:4" x14ac:dyDescent="0.25">
      <c r="A1125" s="23">
        <v>37920</v>
      </c>
      <c r="B1125" s="22" t="s">
        <v>719</v>
      </c>
      <c r="C1125" s="23">
        <v>11512</v>
      </c>
      <c r="D1125" s="22" t="s">
        <v>485</v>
      </c>
    </row>
    <row r="1126" spans="1:4" x14ac:dyDescent="0.25">
      <c r="A1126" s="23">
        <v>37920</v>
      </c>
      <c r="B1126" s="22" t="s">
        <v>719</v>
      </c>
      <c r="C1126" s="23">
        <v>11512</v>
      </c>
      <c r="D1126" s="22" t="s">
        <v>485</v>
      </c>
    </row>
    <row r="1127" spans="1:4" x14ac:dyDescent="0.25">
      <c r="A1127" s="23">
        <v>37920</v>
      </c>
      <c r="B1127" s="22" t="s">
        <v>719</v>
      </c>
      <c r="C1127" s="23">
        <v>11512</v>
      </c>
      <c r="D1127" s="22" t="s">
        <v>485</v>
      </c>
    </row>
    <row r="1128" spans="1:4" x14ac:dyDescent="0.25">
      <c r="A1128" s="23">
        <v>38100</v>
      </c>
      <c r="B1128" s="22" t="s">
        <v>498</v>
      </c>
      <c r="C1128" s="23">
        <v>11512</v>
      </c>
      <c r="D1128" s="22" t="s">
        <v>485</v>
      </c>
    </row>
    <row r="1129" spans="1:4" x14ac:dyDescent="0.25">
      <c r="A1129" s="23">
        <v>38100</v>
      </c>
      <c r="B1129" s="22" t="s">
        <v>498</v>
      </c>
      <c r="C1129" s="23">
        <v>11512</v>
      </c>
      <c r="D1129" s="22" t="s">
        <v>485</v>
      </c>
    </row>
    <row r="1130" spans="1:4" x14ac:dyDescent="0.25">
      <c r="A1130" s="23">
        <v>38100</v>
      </c>
      <c r="B1130" s="22" t="s">
        <v>498</v>
      </c>
      <c r="C1130" s="23">
        <v>11512</v>
      </c>
      <c r="D1130" s="22" t="s">
        <v>485</v>
      </c>
    </row>
    <row r="1131" spans="1:4" x14ac:dyDescent="0.25">
      <c r="A1131" s="23"/>
      <c r="B1131" s="22"/>
      <c r="C1131" s="23"/>
      <c r="D1131" s="22"/>
    </row>
    <row r="1132" spans="1:4" x14ac:dyDescent="0.25">
      <c r="A1132" s="23">
        <v>38100</v>
      </c>
      <c r="B1132" s="22" t="s">
        <v>498</v>
      </c>
      <c r="C1132" s="23">
        <v>11512</v>
      </c>
      <c r="D1132" s="22" t="s">
        <v>485</v>
      </c>
    </row>
    <row r="1133" spans="1:4" x14ac:dyDescent="0.25">
      <c r="A1133" s="23">
        <v>38510</v>
      </c>
      <c r="B1133" s="22" t="s">
        <v>720</v>
      </c>
      <c r="C1133" s="23">
        <v>11512</v>
      </c>
      <c r="D1133" s="22" t="s">
        <v>485</v>
      </c>
    </row>
    <row r="1134" spans="1:4" x14ac:dyDescent="0.25">
      <c r="A1134" s="23">
        <v>38510</v>
      </c>
      <c r="B1134" s="22" t="s">
        <v>720</v>
      </c>
      <c r="C1134" s="23">
        <v>11512</v>
      </c>
      <c r="D1134" s="22" t="s">
        <v>485</v>
      </c>
    </row>
    <row r="1135" spans="1:4" x14ac:dyDescent="0.25">
      <c r="A1135" s="23">
        <v>38510</v>
      </c>
      <c r="B1135" s="22" t="s">
        <v>720</v>
      </c>
      <c r="C1135" s="23">
        <v>11512</v>
      </c>
      <c r="D1135" s="22" t="s">
        <v>485</v>
      </c>
    </row>
    <row r="1136" spans="1:4" x14ac:dyDescent="0.25">
      <c r="A1136" s="23">
        <v>38510</v>
      </c>
      <c r="B1136" s="22" t="s">
        <v>720</v>
      </c>
      <c r="C1136" s="23">
        <v>11512</v>
      </c>
      <c r="D1136" s="22" t="s">
        <v>485</v>
      </c>
    </row>
    <row r="1137" spans="1:4" x14ac:dyDescent="0.25">
      <c r="A1137" s="23">
        <v>38520</v>
      </c>
      <c r="B1137" s="22" t="s">
        <v>721</v>
      </c>
      <c r="C1137" s="23">
        <v>11512</v>
      </c>
      <c r="D1137" s="22" t="s">
        <v>485</v>
      </c>
    </row>
    <row r="1138" spans="1:4" x14ac:dyDescent="0.25">
      <c r="A1138" s="23">
        <v>38520</v>
      </c>
      <c r="B1138" s="22" t="s">
        <v>721</v>
      </c>
      <c r="C1138" s="23">
        <v>11512</v>
      </c>
      <c r="D1138" s="22" t="s">
        <v>485</v>
      </c>
    </row>
    <row r="1139" spans="1:4" x14ac:dyDescent="0.25">
      <c r="A1139" s="23">
        <v>38520</v>
      </c>
      <c r="B1139" s="22" t="s">
        <v>721</v>
      </c>
      <c r="C1139" s="23">
        <v>11512</v>
      </c>
      <c r="D1139" s="22" t="s">
        <v>485</v>
      </c>
    </row>
    <row r="1140" spans="1:4" x14ac:dyDescent="0.25">
      <c r="A1140" s="23">
        <v>38520</v>
      </c>
      <c r="B1140" s="22" t="s">
        <v>721</v>
      </c>
      <c r="C1140" s="23">
        <v>11512</v>
      </c>
      <c r="D1140" s="22" t="s">
        <v>485</v>
      </c>
    </row>
    <row r="1141" spans="1:4" x14ac:dyDescent="0.25">
      <c r="A1141" s="23">
        <v>38530</v>
      </c>
      <c r="B1141" s="22" t="s">
        <v>722</v>
      </c>
      <c r="C1141" s="23">
        <v>11512</v>
      </c>
      <c r="D1141" s="22" t="s">
        <v>485</v>
      </c>
    </row>
    <row r="1142" spans="1:4" x14ac:dyDescent="0.25">
      <c r="A1142" s="23">
        <v>38530</v>
      </c>
      <c r="B1142" s="22" t="s">
        <v>722</v>
      </c>
      <c r="C1142" s="23">
        <v>11512</v>
      </c>
      <c r="D1142" s="22" t="s">
        <v>485</v>
      </c>
    </row>
    <row r="1143" spans="1:4" x14ac:dyDescent="0.25">
      <c r="A1143" s="23">
        <v>38530</v>
      </c>
      <c r="B1143" s="22" t="s">
        <v>722</v>
      </c>
      <c r="C1143" s="23">
        <v>11512</v>
      </c>
      <c r="D1143" s="22" t="s">
        <v>485</v>
      </c>
    </row>
    <row r="1144" spans="1:4" x14ac:dyDescent="0.25">
      <c r="A1144" s="23">
        <v>38530</v>
      </c>
      <c r="B1144" s="22" t="s">
        <v>722</v>
      </c>
      <c r="C1144" s="23">
        <v>11512</v>
      </c>
      <c r="D1144" s="22" t="s">
        <v>485</v>
      </c>
    </row>
    <row r="1145" spans="1:4" x14ac:dyDescent="0.25">
      <c r="A1145" s="23">
        <v>38540</v>
      </c>
      <c r="B1145" s="22" t="s">
        <v>723</v>
      </c>
      <c r="C1145" s="23">
        <v>11512</v>
      </c>
      <c r="D1145" s="22" t="s">
        <v>485</v>
      </c>
    </row>
    <row r="1146" spans="1:4" x14ac:dyDescent="0.25">
      <c r="A1146" s="23">
        <v>38540</v>
      </c>
      <c r="B1146" s="22" t="s">
        <v>723</v>
      </c>
      <c r="C1146" s="23">
        <v>11512</v>
      </c>
      <c r="D1146" s="22" t="s">
        <v>485</v>
      </c>
    </row>
    <row r="1147" spans="1:4" x14ac:dyDescent="0.25">
      <c r="A1147" s="23">
        <v>38540</v>
      </c>
      <c r="B1147" s="22" t="s">
        <v>723</v>
      </c>
      <c r="C1147" s="23">
        <v>11512</v>
      </c>
      <c r="D1147" s="22" t="s">
        <v>485</v>
      </c>
    </row>
    <row r="1148" spans="1:4" x14ac:dyDescent="0.25">
      <c r="A1148" s="23">
        <v>38540</v>
      </c>
      <c r="B1148" s="22" t="s">
        <v>723</v>
      </c>
      <c r="C1148" s="23">
        <v>11512</v>
      </c>
      <c r="D1148" s="22" t="s">
        <v>485</v>
      </c>
    </row>
    <row r="1149" spans="1:4" x14ac:dyDescent="0.25">
      <c r="A1149" s="23">
        <v>39100</v>
      </c>
      <c r="B1149" s="22" t="s">
        <v>724</v>
      </c>
      <c r="C1149" s="23">
        <v>11512</v>
      </c>
      <c r="D1149" s="22" t="s">
        <v>485</v>
      </c>
    </row>
    <row r="1150" spans="1:4" x14ac:dyDescent="0.25">
      <c r="B1150" s="22" t="s">
        <v>619</v>
      </c>
    </row>
    <row r="1151" spans="1:4" x14ac:dyDescent="0.25">
      <c r="A1151" s="23">
        <v>39100</v>
      </c>
      <c r="B1151" s="22" t="s">
        <v>724</v>
      </c>
      <c r="C1151" s="23">
        <v>11512</v>
      </c>
      <c r="D1151" s="22" t="s">
        <v>485</v>
      </c>
    </row>
    <row r="1152" spans="1:4" x14ac:dyDescent="0.25">
      <c r="B1152" s="22" t="s">
        <v>619</v>
      </c>
    </row>
    <row r="1153" spans="1:4" x14ac:dyDescent="0.25">
      <c r="A1153" s="23">
        <v>39100</v>
      </c>
      <c r="B1153" s="22" t="s">
        <v>724</v>
      </c>
      <c r="C1153" s="23">
        <v>11512</v>
      </c>
      <c r="D1153" s="22" t="s">
        <v>485</v>
      </c>
    </row>
    <row r="1154" spans="1:4" x14ac:dyDescent="0.25">
      <c r="B1154" s="22" t="s">
        <v>619</v>
      </c>
    </row>
    <row r="1155" spans="1:4" x14ac:dyDescent="0.25">
      <c r="A1155" s="23">
        <v>39100</v>
      </c>
      <c r="B1155" s="22" t="s">
        <v>724</v>
      </c>
      <c r="C1155" s="23">
        <v>11512</v>
      </c>
      <c r="D1155" s="22" t="s">
        <v>485</v>
      </c>
    </row>
    <row r="1156" spans="1:4" x14ac:dyDescent="0.25">
      <c r="B1156" s="22" t="s">
        <v>619</v>
      </c>
    </row>
    <row r="1157" spans="1:4" x14ac:dyDescent="0.25">
      <c r="A1157" s="23">
        <v>39200</v>
      </c>
      <c r="B1157" s="22" t="s">
        <v>499</v>
      </c>
      <c r="C1157" s="23">
        <v>11512</v>
      </c>
      <c r="D1157" s="22" t="s">
        <v>485</v>
      </c>
    </row>
    <row r="1158" spans="1:4" x14ac:dyDescent="0.25">
      <c r="B1158" s="22" t="s">
        <v>725</v>
      </c>
    </row>
    <row r="1159" spans="1:4" x14ac:dyDescent="0.25">
      <c r="A1159" s="23">
        <v>39200</v>
      </c>
      <c r="B1159" s="22" t="s">
        <v>499</v>
      </c>
      <c r="C1159" s="23">
        <v>11512</v>
      </c>
      <c r="D1159" s="22" t="s">
        <v>485</v>
      </c>
    </row>
    <row r="1160" spans="1:4" x14ac:dyDescent="0.25">
      <c r="B1160" s="22" t="s">
        <v>725</v>
      </c>
    </row>
    <row r="1161" spans="1:4" x14ac:dyDescent="0.25">
      <c r="A1161" s="23">
        <v>39200</v>
      </c>
      <c r="B1161" s="22" t="s">
        <v>499</v>
      </c>
      <c r="C1161" s="23">
        <v>11512</v>
      </c>
      <c r="D1161" s="22" t="s">
        <v>485</v>
      </c>
    </row>
    <row r="1162" spans="1:4" x14ac:dyDescent="0.25">
      <c r="B1162" s="22" t="s">
        <v>725</v>
      </c>
    </row>
    <row r="1163" spans="1:4" x14ac:dyDescent="0.25">
      <c r="A1163" s="23">
        <v>39200</v>
      </c>
      <c r="B1163" s="22" t="s">
        <v>499</v>
      </c>
      <c r="C1163" s="23">
        <v>11512</v>
      </c>
      <c r="D1163" s="22" t="s">
        <v>485</v>
      </c>
    </row>
    <row r="1164" spans="1:4" x14ac:dyDescent="0.25">
      <c r="B1164" s="22" t="s">
        <v>725</v>
      </c>
    </row>
    <row r="1165" spans="1:4" x14ac:dyDescent="0.25">
      <c r="A1165" s="23">
        <v>39300</v>
      </c>
      <c r="B1165" s="22" t="s">
        <v>500</v>
      </c>
      <c r="C1165" s="23">
        <v>11512</v>
      </c>
      <c r="D1165" s="22" t="s">
        <v>485</v>
      </c>
    </row>
    <row r="1166" spans="1:4" x14ac:dyDescent="0.25">
      <c r="A1166" s="23">
        <v>39300</v>
      </c>
      <c r="B1166" s="22" t="s">
        <v>500</v>
      </c>
      <c r="C1166" s="23">
        <v>11512</v>
      </c>
      <c r="D1166" s="22" t="s">
        <v>485</v>
      </c>
    </row>
    <row r="1167" spans="1:4" x14ac:dyDescent="0.25">
      <c r="A1167" s="23">
        <v>39300</v>
      </c>
      <c r="B1167" s="22" t="s">
        <v>500</v>
      </c>
      <c r="C1167" s="23">
        <v>11512</v>
      </c>
      <c r="D1167" s="22" t="s">
        <v>485</v>
      </c>
    </row>
    <row r="1168" spans="1:4" x14ac:dyDescent="0.25">
      <c r="A1168" s="23">
        <v>39300</v>
      </c>
      <c r="B1168" s="22" t="s">
        <v>500</v>
      </c>
      <c r="C1168" s="23">
        <v>11512</v>
      </c>
      <c r="D1168" s="22" t="s">
        <v>485</v>
      </c>
    </row>
    <row r="1169" spans="1:4" x14ac:dyDescent="0.25">
      <c r="A1169" s="23">
        <v>39400</v>
      </c>
      <c r="B1169" s="22" t="s">
        <v>121</v>
      </c>
      <c r="C1169" s="23">
        <v>11512</v>
      </c>
      <c r="D1169" s="22" t="s">
        <v>485</v>
      </c>
    </row>
    <row r="1170" spans="1:4" x14ac:dyDescent="0.25">
      <c r="A1170" s="23">
        <v>39400</v>
      </c>
      <c r="B1170" s="22" t="s">
        <v>121</v>
      </c>
      <c r="C1170" s="23">
        <v>11512</v>
      </c>
      <c r="D1170" s="22" t="s">
        <v>485</v>
      </c>
    </row>
    <row r="1171" spans="1:4" x14ac:dyDescent="0.25">
      <c r="A1171" s="23">
        <v>39400</v>
      </c>
      <c r="B1171" s="22" t="s">
        <v>121</v>
      </c>
      <c r="C1171" s="23">
        <v>11512</v>
      </c>
      <c r="D1171" s="22" t="s">
        <v>485</v>
      </c>
    </row>
    <row r="1172" spans="1:4" x14ac:dyDescent="0.25">
      <c r="A1172" s="23"/>
      <c r="B1172" s="22"/>
      <c r="C1172" s="23"/>
      <c r="D1172" s="22"/>
    </row>
    <row r="1173" spans="1:4" x14ac:dyDescent="0.25">
      <c r="A1173" s="23">
        <v>39400</v>
      </c>
      <c r="B1173" s="22" t="s">
        <v>121</v>
      </c>
      <c r="C1173" s="23">
        <v>11512</v>
      </c>
      <c r="D1173" s="22" t="s">
        <v>485</v>
      </c>
    </row>
    <row r="1174" spans="1:4" x14ac:dyDescent="0.25">
      <c r="A1174" s="23">
        <v>39510</v>
      </c>
      <c r="B1174" s="22" t="s">
        <v>122</v>
      </c>
      <c r="C1174" s="23">
        <v>11512</v>
      </c>
      <c r="D1174" s="22" t="s">
        <v>485</v>
      </c>
    </row>
    <row r="1175" spans="1:4" x14ac:dyDescent="0.25">
      <c r="B1175" s="22" t="s">
        <v>726</v>
      </c>
    </row>
    <row r="1176" spans="1:4" x14ac:dyDescent="0.25">
      <c r="A1176" s="23">
        <v>39510</v>
      </c>
      <c r="B1176" s="22" t="s">
        <v>122</v>
      </c>
      <c r="C1176" s="23">
        <v>11512</v>
      </c>
      <c r="D1176" s="22" t="s">
        <v>485</v>
      </c>
    </row>
    <row r="1177" spans="1:4" x14ac:dyDescent="0.25">
      <c r="B1177" s="22" t="s">
        <v>726</v>
      </c>
    </row>
    <row r="1178" spans="1:4" x14ac:dyDescent="0.25">
      <c r="A1178" s="23">
        <v>39510</v>
      </c>
      <c r="B1178" s="22" t="s">
        <v>122</v>
      </c>
      <c r="C1178" s="23">
        <v>11512</v>
      </c>
      <c r="D1178" s="22" t="s">
        <v>485</v>
      </c>
    </row>
    <row r="1179" spans="1:4" x14ac:dyDescent="0.25">
      <c r="B1179" s="22" t="s">
        <v>726</v>
      </c>
    </row>
    <row r="1180" spans="1:4" x14ac:dyDescent="0.25">
      <c r="A1180" s="23">
        <v>39510</v>
      </c>
      <c r="B1180" s="22" t="s">
        <v>122</v>
      </c>
      <c r="C1180" s="23">
        <v>11512</v>
      </c>
      <c r="D1180" s="22" t="s">
        <v>485</v>
      </c>
    </row>
    <row r="1181" spans="1:4" x14ac:dyDescent="0.25">
      <c r="B1181" s="22" t="s">
        <v>726</v>
      </c>
    </row>
    <row r="1182" spans="1:4" x14ac:dyDescent="0.25">
      <c r="A1182" s="23">
        <v>39520</v>
      </c>
      <c r="B1182" s="22" t="s">
        <v>501</v>
      </c>
      <c r="C1182" s="23">
        <v>11512</v>
      </c>
      <c r="D1182" s="22" t="s">
        <v>485</v>
      </c>
    </row>
    <row r="1183" spans="1:4" x14ac:dyDescent="0.25">
      <c r="B1183" s="22" t="s">
        <v>727</v>
      </c>
    </row>
    <row r="1184" spans="1:4" x14ac:dyDescent="0.25">
      <c r="A1184" s="23">
        <v>39520</v>
      </c>
      <c r="B1184" s="22" t="s">
        <v>501</v>
      </c>
      <c r="C1184" s="23">
        <v>11512</v>
      </c>
      <c r="D1184" s="22" t="s">
        <v>485</v>
      </c>
    </row>
    <row r="1185" spans="1:4" x14ac:dyDescent="0.25">
      <c r="B1185" s="22" t="s">
        <v>727</v>
      </c>
    </row>
    <row r="1186" spans="1:4" x14ac:dyDescent="0.25">
      <c r="A1186" s="23">
        <v>39520</v>
      </c>
      <c r="B1186" s="22" t="s">
        <v>501</v>
      </c>
      <c r="C1186" s="23">
        <v>11512</v>
      </c>
      <c r="D1186" s="22" t="s">
        <v>485</v>
      </c>
    </row>
    <row r="1187" spans="1:4" x14ac:dyDescent="0.25">
      <c r="B1187" s="22" t="s">
        <v>727</v>
      </c>
    </row>
    <row r="1188" spans="1:4" x14ac:dyDescent="0.25">
      <c r="A1188" s="23">
        <v>39530</v>
      </c>
      <c r="B1188" s="22" t="s">
        <v>123</v>
      </c>
      <c r="C1188" s="23">
        <v>11512</v>
      </c>
      <c r="D1188" s="22" t="s">
        <v>485</v>
      </c>
    </row>
    <row r="1189" spans="1:4" x14ac:dyDescent="0.25">
      <c r="A1189" s="23">
        <v>39530</v>
      </c>
      <c r="B1189" s="22" t="s">
        <v>123</v>
      </c>
      <c r="C1189" s="23">
        <v>11512</v>
      </c>
      <c r="D1189" s="22" t="s">
        <v>485</v>
      </c>
    </row>
    <row r="1190" spans="1:4" x14ac:dyDescent="0.25">
      <c r="A1190" s="23">
        <v>39530</v>
      </c>
      <c r="B1190" s="22" t="s">
        <v>123</v>
      </c>
      <c r="C1190" s="23">
        <v>11512</v>
      </c>
      <c r="D1190" s="22" t="s">
        <v>485</v>
      </c>
    </row>
    <row r="1191" spans="1:4" x14ac:dyDescent="0.25">
      <c r="A1191" s="23">
        <v>39530</v>
      </c>
      <c r="B1191" s="22" t="s">
        <v>123</v>
      </c>
      <c r="C1191" s="23">
        <v>11512</v>
      </c>
      <c r="D1191" s="22" t="s">
        <v>485</v>
      </c>
    </row>
    <row r="1192" spans="1:4" x14ac:dyDescent="0.25">
      <c r="A1192" s="23">
        <v>39540</v>
      </c>
      <c r="B1192" s="22" t="s">
        <v>728</v>
      </c>
      <c r="C1192" s="23">
        <v>11512</v>
      </c>
      <c r="D1192" s="22" t="s">
        <v>485</v>
      </c>
    </row>
    <row r="1193" spans="1:4" x14ac:dyDescent="0.25">
      <c r="B1193" s="22" t="s">
        <v>729</v>
      </c>
    </row>
    <row r="1194" spans="1:4" x14ac:dyDescent="0.25">
      <c r="A1194" s="23">
        <v>39540</v>
      </c>
      <c r="B1194" s="22" t="s">
        <v>728</v>
      </c>
      <c r="C1194" s="23">
        <v>11512</v>
      </c>
      <c r="D1194" s="22" t="s">
        <v>485</v>
      </c>
    </row>
    <row r="1195" spans="1:4" x14ac:dyDescent="0.25">
      <c r="B1195" s="22" t="s">
        <v>729</v>
      </c>
    </row>
    <row r="1196" spans="1:4" x14ac:dyDescent="0.25">
      <c r="A1196" s="23">
        <v>39550</v>
      </c>
      <c r="B1196" s="22" t="s">
        <v>124</v>
      </c>
      <c r="C1196" s="23">
        <v>11512</v>
      </c>
      <c r="D1196" s="22" t="s">
        <v>485</v>
      </c>
    </row>
    <row r="1197" spans="1:4" x14ac:dyDescent="0.25">
      <c r="A1197" s="23">
        <v>39560</v>
      </c>
      <c r="B1197" s="22" t="s">
        <v>485</v>
      </c>
      <c r="C1197" s="23">
        <v>11512</v>
      </c>
      <c r="D1197" s="22" t="s">
        <v>485</v>
      </c>
    </row>
    <row r="1198" spans="1:4" x14ac:dyDescent="0.25">
      <c r="B1198" s="22" t="s">
        <v>730</v>
      </c>
    </row>
    <row r="1199" spans="1:4" x14ac:dyDescent="0.25">
      <c r="A1199" s="23">
        <v>39570</v>
      </c>
      <c r="B1199" s="22" t="s">
        <v>731</v>
      </c>
      <c r="C1199" s="23">
        <v>11512</v>
      </c>
      <c r="D1199" s="22" t="s">
        <v>485</v>
      </c>
    </row>
    <row r="1200" spans="1:4" x14ac:dyDescent="0.25">
      <c r="B1200" s="22" t="s">
        <v>732</v>
      </c>
    </row>
    <row r="1201" spans="1:4" x14ac:dyDescent="0.25">
      <c r="A1201" s="23">
        <v>39570</v>
      </c>
      <c r="B1201" s="22" t="s">
        <v>731</v>
      </c>
      <c r="C1201" s="23">
        <v>11512</v>
      </c>
      <c r="D1201" s="22" t="s">
        <v>485</v>
      </c>
    </row>
    <row r="1202" spans="1:4" x14ac:dyDescent="0.25">
      <c r="B1202" s="22" t="s">
        <v>732</v>
      </c>
    </row>
    <row r="1203" spans="1:4" x14ac:dyDescent="0.25">
      <c r="A1203" s="23">
        <v>39570</v>
      </c>
      <c r="B1203" s="22" t="s">
        <v>731</v>
      </c>
      <c r="C1203" s="23">
        <v>11512</v>
      </c>
      <c r="D1203" s="22" t="s">
        <v>485</v>
      </c>
    </row>
    <row r="1204" spans="1:4" x14ac:dyDescent="0.25">
      <c r="B1204" s="22" t="s">
        <v>732</v>
      </c>
    </row>
    <row r="1205" spans="1:4" x14ac:dyDescent="0.25">
      <c r="A1205" s="23">
        <v>39570</v>
      </c>
      <c r="B1205" s="22" t="s">
        <v>731</v>
      </c>
      <c r="C1205" s="23">
        <v>11512</v>
      </c>
      <c r="D1205" s="22" t="s">
        <v>485</v>
      </c>
    </row>
    <row r="1206" spans="1:4" x14ac:dyDescent="0.25">
      <c r="B1206" s="22" t="s">
        <v>732</v>
      </c>
    </row>
    <row r="1207" spans="1:4" x14ac:dyDescent="0.25">
      <c r="A1207" s="23">
        <v>39600</v>
      </c>
      <c r="B1207" s="22" t="s">
        <v>125</v>
      </c>
      <c r="C1207" s="23">
        <v>11512</v>
      </c>
      <c r="D1207" s="22" t="s">
        <v>485</v>
      </c>
    </row>
    <row r="1208" spans="1:4" x14ac:dyDescent="0.25">
      <c r="A1208" s="23">
        <v>39600</v>
      </c>
      <c r="B1208" s="22" t="s">
        <v>125</v>
      </c>
      <c r="C1208" s="23">
        <v>11512</v>
      </c>
      <c r="D1208" s="22" t="s">
        <v>485</v>
      </c>
    </row>
    <row r="1209" spans="1:4" x14ac:dyDescent="0.25">
      <c r="A1209" s="23">
        <v>39600</v>
      </c>
      <c r="B1209" s="22" t="s">
        <v>125</v>
      </c>
      <c r="C1209" s="23">
        <v>11512</v>
      </c>
      <c r="D1209" s="22" t="s">
        <v>485</v>
      </c>
    </row>
    <row r="1210" spans="1:4" x14ac:dyDescent="0.25">
      <c r="A1210" s="23">
        <v>39600</v>
      </c>
      <c r="B1210" s="22" t="s">
        <v>125</v>
      </c>
      <c r="C1210" s="23">
        <v>11512</v>
      </c>
      <c r="D1210" s="22" t="s">
        <v>485</v>
      </c>
    </row>
    <row r="1211" spans="1:4" x14ac:dyDescent="0.25">
      <c r="A1211" s="23">
        <v>39610</v>
      </c>
      <c r="B1211" s="22" t="s">
        <v>733</v>
      </c>
      <c r="C1211" s="23">
        <v>11512</v>
      </c>
      <c r="D1211" s="22" t="s">
        <v>485</v>
      </c>
    </row>
    <row r="1212" spans="1:4" x14ac:dyDescent="0.25">
      <c r="A1212" s="23">
        <v>39610</v>
      </c>
      <c r="B1212" s="22" t="s">
        <v>733</v>
      </c>
      <c r="C1212" s="23">
        <v>11512</v>
      </c>
      <c r="D1212" s="22" t="s">
        <v>485</v>
      </c>
    </row>
    <row r="1213" spans="1:4" x14ac:dyDescent="0.25">
      <c r="A1213" s="23">
        <v>39610</v>
      </c>
      <c r="B1213" s="22" t="s">
        <v>733</v>
      </c>
      <c r="C1213" s="23">
        <v>11512</v>
      </c>
      <c r="D1213" s="22" t="s">
        <v>485</v>
      </c>
    </row>
    <row r="1214" spans="1:4" x14ac:dyDescent="0.25">
      <c r="A1214" s="23">
        <v>39610</v>
      </c>
      <c r="B1214" s="22" t="s">
        <v>733</v>
      </c>
      <c r="C1214" s="23">
        <v>11512</v>
      </c>
      <c r="D1214" s="22" t="s">
        <v>485</v>
      </c>
    </row>
    <row r="1215" spans="1:4" x14ac:dyDescent="0.25">
      <c r="A1215" s="23">
        <v>39620</v>
      </c>
      <c r="B1215" s="22" t="s">
        <v>734</v>
      </c>
      <c r="C1215" s="23">
        <v>11512</v>
      </c>
      <c r="D1215" s="22" t="s">
        <v>485</v>
      </c>
    </row>
    <row r="1216" spans="1:4" x14ac:dyDescent="0.25">
      <c r="B1216" s="22" t="s">
        <v>735</v>
      </c>
    </row>
    <row r="1217" spans="1:4" x14ac:dyDescent="0.25">
      <c r="A1217" s="23">
        <v>39620</v>
      </c>
      <c r="B1217" s="22" t="s">
        <v>734</v>
      </c>
      <c r="C1217" s="23">
        <v>11512</v>
      </c>
      <c r="D1217" s="22" t="s">
        <v>485</v>
      </c>
    </row>
    <row r="1218" spans="1:4" x14ac:dyDescent="0.25">
      <c r="B1218" s="22" t="s">
        <v>735</v>
      </c>
    </row>
    <row r="1219" spans="1:4" x14ac:dyDescent="0.25">
      <c r="A1219" s="23">
        <v>39620</v>
      </c>
      <c r="B1219" s="22" t="s">
        <v>734</v>
      </c>
      <c r="C1219" s="23">
        <v>11512</v>
      </c>
      <c r="D1219" s="22" t="s">
        <v>485</v>
      </c>
    </row>
    <row r="1220" spans="1:4" x14ac:dyDescent="0.25">
      <c r="B1220" s="22" t="s">
        <v>735</v>
      </c>
    </row>
    <row r="1221" spans="1:4" x14ac:dyDescent="0.25">
      <c r="A1221" s="23">
        <v>39620</v>
      </c>
      <c r="B1221" s="22" t="s">
        <v>734</v>
      </c>
      <c r="C1221" s="23">
        <v>11512</v>
      </c>
      <c r="D1221" s="22" t="s">
        <v>485</v>
      </c>
    </row>
    <row r="1222" spans="1:4" x14ac:dyDescent="0.25">
      <c r="B1222" s="22" t="s">
        <v>735</v>
      </c>
    </row>
    <row r="1223" spans="1:4" x14ac:dyDescent="0.25">
      <c r="A1223" s="23"/>
      <c r="B1223" s="22"/>
      <c r="C1223" s="23"/>
      <c r="D1223" s="22"/>
    </row>
    <row r="1224" spans="1:4" x14ac:dyDescent="0.25">
      <c r="A1224" s="23">
        <v>39800</v>
      </c>
      <c r="B1224" s="22" t="s">
        <v>736</v>
      </c>
      <c r="C1224" s="23">
        <v>11512</v>
      </c>
      <c r="D1224" s="22" t="s">
        <v>485</v>
      </c>
    </row>
    <row r="1225" spans="1:4" x14ac:dyDescent="0.25">
      <c r="B1225" s="22" t="s">
        <v>737</v>
      </c>
    </row>
    <row r="1226" spans="1:4" x14ac:dyDescent="0.25">
      <c r="A1226" s="23">
        <v>39800</v>
      </c>
      <c r="B1226" s="22" t="s">
        <v>736</v>
      </c>
      <c r="C1226" s="23">
        <v>11512</v>
      </c>
      <c r="D1226" s="22" t="s">
        <v>485</v>
      </c>
    </row>
    <row r="1227" spans="1:4" x14ac:dyDescent="0.25">
      <c r="B1227" s="22" t="s">
        <v>737</v>
      </c>
    </row>
    <row r="1228" spans="1:4" x14ac:dyDescent="0.25">
      <c r="A1228" s="23">
        <v>39800</v>
      </c>
      <c r="B1228" s="22" t="s">
        <v>736</v>
      </c>
      <c r="C1228" s="23">
        <v>11512</v>
      </c>
      <c r="D1228" s="22" t="s">
        <v>485</v>
      </c>
    </row>
    <row r="1229" spans="1:4" x14ac:dyDescent="0.25">
      <c r="B1229" s="22" t="s">
        <v>737</v>
      </c>
    </row>
    <row r="1230" spans="1:4" x14ac:dyDescent="0.25">
      <c r="A1230" s="23">
        <v>39800</v>
      </c>
      <c r="B1230" s="22" t="s">
        <v>736</v>
      </c>
      <c r="C1230" s="23">
        <v>11512</v>
      </c>
      <c r="D1230" s="22" t="s">
        <v>485</v>
      </c>
    </row>
    <row r="1231" spans="1:4" x14ac:dyDescent="0.25">
      <c r="B1231" s="22" t="s">
        <v>737</v>
      </c>
    </row>
    <row r="1232" spans="1:4" x14ac:dyDescent="0.25">
      <c r="A1232" s="23">
        <v>41110</v>
      </c>
      <c r="B1232" s="22" t="s">
        <v>738</v>
      </c>
      <c r="C1232" s="23">
        <v>12311</v>
      </c>
      <c r="D1232" s="22" t="s">
        <v>502</v>
      </c>
    </row>
    <row r="1233" spans="1:4" x14ac:dyDescent="0.25">
      <c r="B1233" s="22" t="s">
        <v>598</v>
      </c>
    </row>
    <row r="1234" spans="1:4" x14ac:dyDescent="0.25">
      <c r="A1234" s="23">
        <v>41110</v>
      </c>
      <c r="B1234" s="22" t="s">
        <v>738</v>
      </c>
      <c r="C1234" s="23">
        <v>12311</v>
      </c>
      <c r="D1234" s="22" t="s">
        <v>502</v>
      </c>
    </row>
    <row r="1235" spans="1:4" x14ac:dyDescent="0.25">
      <c r="B1235" s="22" t="s">
        <v>598</v>
      </c>
    </row>
    <row r="1236" spans="1:4" x14ac:dyDescent="0.25">
      <c r="A1236" s="23">
        <v>41110</v>
      </c>
      <c r="B1236" s="22" t="s">
        <v>738</v>
      </c>
      <c r="C1236" s="23">
        <v>12311</v>
      </c>
      <c r="D1236" s="22" t="s">
        <v>502</v>
      </c>
    </row>
    <row r="1237" spans="1:4" x14ac:dyDescent="0.25">
      <c r="B1237" s="22" t="s">
        <v>598</v>
      </c>
    </row>
    <row r="1238" spans="1:4" x14ac:dyDescent="0.25">
      <c r="A1238" s="23">
        <v>41110</v>
      </c>
      <c r="B1238" s="22" t="s">
        <v>738</v>
      </c>
      <c r="C1238" s="23">
        <v>12311</v>
      </c>
      <c r="D1238" s="22" t="s">
        <v>502</v>
      </c>
    </row>
    <row r="1239" spans="1:4" x14ac:dyDescent="0.25">
      <c r="B1239" s="22" t="s">
        <v>598</v>
      </c>
    </row>
    <row r="1240" spans="1:4" x14ac:dyDescent="0.25">
      <c r="A1240" s="23">
        <v>41120</v>
      </c>
      <c r="B1240" s="22" t="s">
        <v>738</v>
      </c>
      <c r="C1240" s="23">
        <v>12311</v>
      </c>
      <c r="D1240" s="22" t="s">
        <v>502</v>
      </c>
    </row>
    <row r="1241" spans="1:4" x14ac:dyDescent="0.25">
      <c r="B1241" s="22" t="s">
        <v>739</v>
      </c>
    </row>
    <row r="1242" spans="1:4" x14ac:dyDescent="0.25">
      <c r="A1242" s="23">
        <v>41120</v>
      </c>
      <c r="B1242" s="22" t="s">
        <v>738</v>
      </c>
      <c r="C1242" s="23">
        <v>12311</v>
      </c>
      <c r="D1242" s="22" t="s">
        <v>502</v>
      </c>
    </row>
    <row r="1243" spans="1:4" x14ac:dyDescent="0.25">
      <c r="B1243" s="22" t="s">
        <v>739</v>
      </c>
    </row>
    <row r="1244" spans="1:4" x14ac:dyDescent="0.25">
      <c r="A1244" s="23">
        <v>41120</v>
      </c>
      <c r="B1244" s="22" t="s">
        <v>738</v>
      </c>
      <c r="C1244" s="23">
        <v>12311</v>
      </c>
      <c r="D1244" s="22" t="s">
        <v>502</v>
      </c>
    </row>
    <row r="1245" spans="1:4" x14ac:dyDescent="0.25">
      <c r="B1245" s="22" t="s">
        <v>739</v>
      </c>
    </row>
    <row r="1246" spans="1:4" x14ac:dyDescent="0.25">
      <c r="A1246" s="23">
        <v>41120</v>
      </c>
      <c r="B1246" s="22" t="s">
        <v>738</v>
      </c>
      <c r="C1246" s="23">
        <v>12311</v>
      </c>
      <c r="D1246" s="22" t="s">
        <v>502</v>
      </c>
    </row>
    <row r="1247" spans="1:4" x14ac:dyDescent="0.25">
      <c r="B1247" s="22" t="s">
        <v>739</v>
      </c>
    </row>
    <row r="1248" spans="1:4" x14ac:dyDescent="0.25">
      <c r="A1248" s="23">
        <v>41130</v>
      </c>
      <c r="B1248" s="22" t="s">
        <v>128</v>
      </c>
      <c r="C1248" s="23">
        <v>12311</v>
      </c>
      <c r="D1248" s="22" t="s">
        <v>502</v>
      </c>
    </row>
    <row r="1249" spans="1:4" x14ac:dyDescent="0.25">
      <c r="A1249" s="23">
        <v>41130</v>
      </c>
      <c r="B1249" s="22" t="s">
        <v>128</v>
      </c>
      <c r="C1249" s="23">
        <v>12311</v>
      </c>
      <c r="D1249" s="22" t="s">
        <v>502</v>
      </c>
    </row>
    <row r="1250" spans="1:4" x14ac:dyDescent="0.25">
      <c r="A1250" s="23">
        <v>41130</v>
      </c>
      <c r="B1250" s="22" t="s">
        <v>128</v>
      </c>
      <c r="C1250" s="23">
        <v>12311</v>
      </c>
      <c r="D1250" s="22" t="s">
        <v>502</v>
      </c>
    </row>
    <row r="1251" spans="1:4" x14ac:dyDescent="0.25">
      <c r="A1251" s="23">
        <v>41130</v>
      </c>
      <c r="B1251" s="22" t="s">
        <v>128</v>
      </c>
      <c r="C1251" s="23">
        <v>12311</v>
      </c>
      <c r="D1251" s="22" t="s">
        <v>502</v>
      </c>
    </row>
    <row r="1252" spans="1:4" x14ac:dyDescent="0.25">
      <c r="A1252" s="23">
        <v>41210</v>
      </c>
      <c r="B1252" s="22" t="s">
        <v>129</v>
      </c>
      <c r="C1252" s="23">
        <v>12321</v>
      </c>
      <c r="D1252" s="22" t="s">
        <v>503</v>
      </c>
    </row>
    <row r="1253" spans="1:4" x14ac:dyDescent="0.25">
      <c r="A1253" s="23">
        <v>41210</v>
      </c>
      <c r="B1253" s="22" t="s">
        <v>129</v>
      </c>
      <c r="C1253" s="23">
        <v>12321</v>
      </c>
      <c r="D1253" s="22" t="s">
        <v>503</v>
      </c>
    </row>
    <row r="1254" spans="1:4" x14ac:dyDescent="0.25">
      <c r="A1254" s="23">
        <v>41210</v>
      </c>
      <c r="B1254" s="22" t="s">
        <v>129</v>
      </c>
      <c r="C1254" s="23">
        <v>12321</v>
      </c>
      <c r="D1254" s="22" t="s">
        <v>503</v>
      </c>
    </row>
    <row r="1255" spans="1:4" x14ac:dyDescent="0.25">
      <c r="A1255" s="23">
        <v>41210</v>
      </c>
      <c r="B1255" s="22" t="s">
        <v>129</v>
      </c>
      <c r="C1255" s="23">
        <v>12321</v>
      </c>
      <c r="D1255" s="22" t="s">
        <v>503</v>
      </c>
    </row>
    <row r="1256" spans="1:4" x14ac:dyDescent="0.25">
      <c r="A1256" s="23">
        <v>41220</v>
      </c>
      <c r="B1256" s="22" t="s">
        <v>130</v>
      </c>
      <c r="C1256" s="23">
        <v>12331</v>
      </c>
      <c r="D1256" s="22" t="s">
        <v>504</v>
      </c>
    </row>
    <row r="1257" spans="1:4" x14ac:dyDescent="0.25">
      <c r="A1257" s="23">
        <v>41220</v>
      </c>
      <c r="B1257" s="22" t="s">
        <v>130</v>
      </c>
      <c r="C1257" s="23">
        <v>12331</v>
      </c>
      <c r="D1257" s="22" t="s">
        <v>504</v>
      </c>
    </row>
    <row r="1258" spans="1:4" x14ac:dyDescent="0.25">
      <c r="A1258" s="23">
        <v>41220</v>
      </c>
      <c r="B1258" s="22" t="s">
        <v>130</v>
      </c>
      <c r="C1258" s="23">
        <v>12331</v>
      </c>
      <c r="D1258" s="22" t="s">
        <v>504</v>
      </c>
    </row>
    <row r="1259" spans="1:4" x14ac:dyDescent="0.25">
      <c r="A1259" s="23">
        <v>41220</v>
      </c>
      <c r="B1259" s="22" t="s">
        <v>130</v>
      </c>
      <c r="C1259" s="23">
        <v>12331</v>
      </c>
      <c r="D1259" s="22" t="s">
        <v>504</v>
      </c>
    </row>
    <row r="1260" spans="1:4" x14ac:dyDescent="0.25">
      <c r="A1260" s="23">
        <v>41230</v>
      </c>
      <c r="B1260" s="22" t="s">
        <v>293</v>
      </c>
      <c r="C1260" s="23">
        <v>12381</v>
      </c>
      <c r="D1260" s="22" t="s">
        <v>293</v>
      </c>
    </row>
    <row r="1261" spans="1:4" x14ac:dyDescent="0.25">
      <c r="A1261" s="23">
        <v>41230</v>
      </c>
      <c r="B1261" s="22" t="s">
        <v>293</v>
      </c>
      <c r="C1261" s="23">
        <v>12381</v>
      </c>
      <c r="D1261" s="22" t="s">
        <v>293</v>
      </c>
    </row>
    <row r="1262" spans="1:4" x14ac:dyDescent="0.25">
      <c r="A1262" s="23">
        <v>41230</v>
      </c>
      <c r="B1262" s="22" t="s">
        <v>293</v>
      </c>
      <c r="C1262" s="23">
        <v>12381</v>
      </c>
      <c r="D1262" s="22" t="s">
        <v>293</v>
      </c>
    </row>
    <row r="1263" spans="1:4" x14ac:dyDescent="0.25">
      <c r="A1263" s="23">
        <v>41230</v>
      </c>
      <c r="B1263" s="22" t="s">
        <v>293</v>
      </c>
      <c r="C1263" s="23">
        <v>12381</v>
      </c>
      <c r="D1263" s="22" t="s">
        <v>293</v>
      </c>
    </row>
    <row r="1264" spans="1:4" x14ac:dyDescent="0.25">
      <c r="A1264" s="23">
        <v>41240</v>
      </c>
      <c r="B1264" s="22" t="s">
        <v>131</v>
      </c>
      <c r="C1264" s="23">
        <v>12351</v>
      </c>
      <c r="D1264" s="22" t="s">
        <v>505</v>
      </c>
    </row>
    <row r="1265" spans="1:4" x14ac:dyDescent="0.25">
      <c r="A1265" s="23">
        <v>41240</v>
      </c>
      <c r="B1265" s="22" t="s">
        <v>131</v>
      </c>
      <c r="C1265" s="23">
        <v>12351</v>
      </c>
      <c r="D1265" s="22" t="s">
        <v>505</v>
      </c>
    </row>
    <row r="1266" spans="1:4" x14ac:dyDescent="0.25">
      <c r="A1266" s="23">
        <v>41240</v>
      </c>
      <c r="B1266" s="22" t="s">
        <v>131</v>
      </c>
      <c r="C1266" s="23">
        <v>12351</v>
      </c>
      <c r="D1266" s="22" t="s">
        <v>505</v>
      </c>
    </row>
    <row r="1267" spans="1:4" x14ac:dyDescent="0.25">
      <c r="A1267" s="23">
        <v>41240</v>
      </c>
      <c r="B1267" s="22" t="s">
        <v>131</v>
      </c>
      <c r="C1267" s="23">
        <v>12351</v>
      </c>
      <c r="D1267" s="22" t="s">
        <v>505</v>
      </c>
    </row>
    <row r="1269" spans="1:4" x14ac:dyDescent="0.25">
      <c r="A1269" s="23">
        <v>42110</v>
      </c>
      <c r="B1269" s="22" t="s">
        <v>133</v>
      </c>
      <c r="C1269" s="23">
        <v>12411</v>
      </c>
      <c r="D1269" s="22" t="s">
        <v>506</v>
      </c>
    </row>
    <row r="1270" spans="1:4" x14ac:dyDescent="0.25">
      <c r="A1270" s="23">
        <v>42110</v>
      </c>
      <c r="B1270" s="22" t="s">
        <v>133</v>
      </c>
      <c r="C1270" s="23">
        <v>12411</v>
      </c>
      <c r="D1270" s="22" t="s">
        <v>506</v>
      </c>
    </row>
    <row r="1271" spans="1:4" x14ac:dyDescent="0.25">
      <c r="A1271" s="23">
        <v>42110</v>
      </c>
      <c r="B1271" s="22" t="s">
        <v>133</v>
      </c>
      <c r="C1271" s="23">
        <v>12411</v>
      </c>
      <c r="D1271" s="22" t="s">
        <v>506</v>
      </c>
    </row>
    <row r="1272" spans="1:4" x14ac:dyDescent="0.25">
      <c r="A1272" s="23">
        <v>42110</v>
      </c>
      <c r="B1272" s="22" t="s">
        <v>133</v>
      </c>
      <c r="C1272" s="23">
        <v>12411</v>
      </c>
      <c r="D1272" s="22" t="s">
        <v>506</v>
      </c>
    </row>
    <row r="1273" spans="1:4" x14ac:dyDescent="0.25">
      <c r="A1273" s="23">
        <v>42120</v>
      </c>
      <c r="B1273" s="22" t="s">
        <v>134</v>
      </c>
      <c r="C1273" s="23">
        <v>12411</v>
      </c>
      <c r="D1273" s="22" t="s">
        <v>506</v>
      </c>
    </row>
    <row r="1274" spans="1:4" x14ac:dyDescent="0.25">
      <c r="A1274" s="23">
        <v>42120</v>
      </c>
      <c r="B1274" s="22" t="s">
        <v>134</v>
      </c>
      <c r="C1274" s="23">
        <v>12411</v>
      </c>
      <c r="D1274" s="22" t="s">
        <v>506</v>
      </c>
    </row>
    <row r="1275" spans="1:4" x14ac:dyDescent="0.25">
      <c r="A1275" s="23">
        <v>42120</v>
      </c>
      <c r="B1275" s="22" t="s">
        <v>134</v>
      </c>
      <c r="C1275" s="23">
        <v>12411</v>
      </c>
      <c r="D1275" s="22" t="s">
        <v>506</v>
      </c>
    </row>
    <row r="1276" spans="1:4" x14ac:dyDescent="0.25">
      <c r="A1276" s="23">
        <v>42120</v>
      </c>
      <c r="B1276" s="22" t="s">
        <v>134</v>
      </c>
      <c r="C1276" s="23">
        <v>12411</v>
      </c>
      <c r="D1276" s="22" t="s">
        <v>506</v>
      </c>
    </row>
    <row r="1277" spans="1:4" x14ac:dyDescent="0.25">
      <c r="A1277" s="23">
        <v>42130</v>
      </c>
      <c r="B1277" s="22" t="s">
        <v>740</v>
      </c>
      <c r="C1277" s="23">
        <v>12611</v>
      </c>
      <c r="D1277" s="22" t="s">
        <v>507</v>
      </c>
    </row>
    <row r="1278" spans="1:4" x14ac:dyDescent="0.25">
      <c r="B1278" s="22" t="s">
        <v>741</v>
      </c>
    </row>
    <row r="1279" spans="1:4" x14ac:dyDescent="0.25">
      <c r="A1279" s="23">
        <v>42130</v>
      </c>
      <c r="B1279" s="22" t="s">
        <v>740</v>
      </c>
      <c r="C1279" s="23">
        <v>12611</v>
      </c>
      <c r="D1279" s="22" t="s">
        <v>507</v>
      </c>
    </row>
    <row r="1280" spans="1:4" x14ac:dyDescent="0.25">
      <c r="B1280" s="22" t="s">
        <v>741</v>
      </c>
    </row>
    <row r="1281" spans="1:4" x14ac:dyDescent="0.25">
      <c r="A1281" s="23">
        <v>42130</v>
      </c>
      <c r="B1281" s="22" t="s">
        <v>740</v>
      </c>
      <c r="C1281" s="23">
        <v>12611</v>
      </c>
      <c r="D1281" s="22" t="s">
        <v>507</v>
      </c>
    </row>
    <row r="1282" spans="1:4" x14ac:dyDescent="0.25">
      <c r="B1282" s="22" t="s">
        <v>741</v>
      </c>
    </row>
    <row r="1283" spans="1:4" x14ac:dyDescent="0.25">
      <c r="A1283" s="23">
        <v>42130</v>
      </c>
      <c r="B1283" s="22" t="s">
        <v>740</v>
      </c>
      <c r="C1283" s="23">
        <v>12611</v>
      </c>
      <c r="D1283" s="22" t="s">
        <v>507</v>
      </c>
    </row>
    <row r="1284" spans="1:4" x14ac:dyDescent="0.25">
      <c r="B1284" s="22" t="s">
        <v>741</v>
      </c>
    </row>
    <row r="1285" spans="1:4" x14ac:dyDescent="0.25">
      <c r="A1285" s="23">
        <v>42140</v>
      </c>
      <c r="B1285" s="22" t="s">
        <v>135</v>
      </c>
      <c r="C1285" s="23">
        <v>12611</v>
      </c>
      <c r="D1285" s="22" t="s">
        <v>507</v>
      </c>
    </row>
    <row r="1286" spans="1:4" x14ac:dyDescent="0.25">
      <c r="A1286" s="23">
        <v>42140</v>
      </c>
      <c r="B1286" s="22" t="s">
        <v>135</v>
      </c>
      <c r="C1286" s="23">
        <v>12611</v>
      </c>
      <c r="D1286" s="22" t="s">
        <v>507</v>
      </c>
    </row>
    <row r="1287" spans="1:4" x14ac:dyDescent="0.25">
      <c r="A1287" s="23">
        <v>42140</v>
      </c>
      <c r="B1287" s="22" t="s">
        <v>135</v>
      </c>
      <c r="C1287" s="23">
        <v>12611</v>
      </c>
      <c r="D1287" s="22" t="s">
        <v>507</v>
      </c>
    </row>
    <row r="1288" spans="1:4" x14ac:dyDescent="0.25">
      <c r="A1288" s="23">
        <v>42140</v>
      </c>
      <c r="B1288" s="22" t="s">
        <v>135</v>
      </c>
      <c r="C1288" s="23">
        <v>12611</v>
      </c>
      <c r="D1288" s="22" t="s">
        <v>507</v>
      </c>
    </row>
    <row r="1289" spans="1:4" x14ac:dyDescent="0.25">
      <c r="A1289" s="23">
        <v>42210</v>
      </c>
      <c r="B1289" s="22" t="s">
        <v>742</v>
      </c>
      <c r="C1289" s="23">
        <v>12451</v>
      </c>
      <c r="D1289" s="22" t="s">
        <v>508</v>
      </c>
    </row>
    <row r="1290" spans="1:4" x14ac:dyDescent="0.25">
      <c r="B1290" s="22" t="s">
        <v>743</v>
      </c>
    </row>
    <row r="1291" spans="1:4" x14ac:dyDescent="0.25">
      <c r="A1291" s="23">
        <v>42210</v>
      </c>
      <c r="B1291" s="22" t="s">
        <v>742</v>
      </c>
      <c r="C1291" s="23">
        <v>12451</v>
      </c>
      <c r="D1291" s="22" t="s">
        <v>508</v>
      </c>
    </row>
    <row r="1292" spans="1:4" x14ac:dyDescent="0.25">
      <c r="B1292" s="22" t="s">
        <v>743</v>
      </c>
    </row>
    <row r="1293" spans="1:4" x14ac:dyDescent="0.25">
      <c r="A1293" s="23">
        <v>42210</v>
      </c>
      <c r="B1293" s="22" t="s">
        <v>742</v>
      </c>
      <c r="C1293" s="23">
        <v>12451</v>
      </c>
      <c r="D1293" s="22" t="s">
        <v>508</v>
      </c>
    </row>
    <row r="1294" spans="1:4" x14ac:dyDescent="0.25">
      <c r="B1294" s="22" t="s">
        <v>743</v>
      </c>
    </row>
    <row r="1295" spans="1:4" x14ac:dyDescent="0.25">
      <c r="A1295" s="23">
        <v>42210</v>
      </c>
      <c r="B1295" s="22" t="s">
        <v>742</v>
      </c>
      <c r="C1295" s="23">
        <v>12451</v>
      </c>
      <c r="D1295" s="22" t="s">
        <v>508</v>
      </c>
    </row>
    <row r="1296" spans="1:4" x14ac:dyDescent="0.25">
      <c r="B1296" s="22" t="s">
        <v>743</v>
      </c>
    </row>
    <row r="1297" spans="1:4" x14ac:dyDescent="0.25">
      <c r="A1297" s="23">
        <v>42220</v>
      </c>
      <c r="B1297" s="22" t="s">
        <v>744</v>
      </c>
      <c r="C1297" s="23">
        <v>12451</v>
      </c>
      <c r="D1297" s="22" t="s">
        <v>508</v>
      </c>
    </row>
    <row r="1298" spans="1:4" x14ac:dyDescent="0.25">
      <c r="B1298" s="22" t="s">
        <v>745</v>
      </c>
    </row>
    <row r="1299" spans="1:4" x14ac:dyDescent="0.25">
      <c r="A1299" s="23">
        <v>42220</v>
      </c>
      <c r="B1299" s="22" t="s">
        <v>744</v>
      </c>
      <c r="C1299" s="23">
        <v>12451</v>
      </c>
      <c r="D1299" s="22" t="s">
        <v>508</v>
      </c>
    </row>
    <row r="1300" spans="1:4" x14ac:dyDescent="0.25">
      <c r="B1300" s="22" t="s">
        <v>745</v>
      </c>
    </row>
    <row r="1301" spans="1:4" x14ac:dyDescent="0.25">
      <c r="A1301" s="23">
        <v>42220</v>
      </c>
      <c r="B1301" s="22" t="s">
        <v>744</v>
      </c>
      <c r="C1301" s="23">
        <v>12451</v>
      </c>
      <c r="D1301" s="22" t="s">
        <v>508</v>
      </c>
    </row>
    <row r="1302" spans="1:4" x14ac:dyDescent="0.25">
      <c r="B1302" s="22" t="s">
        <v>745</v>
      </c>
    </row>
    <row r="1303" spans="1:4" x14ac:dyDescent="0.25">
      <c r="A1303" s="23">
        <v>42220</v>
      </c>
      <c r="B1303" s="22" t="s">
        <v>744</v>
      </c>
      <c r="C1303" s="23">
        <v>12451</v>
      </c>
      <c r="D1303" s="22" t="s">
        <v>508</v>
      </c>
    </row>
    <row r="1304" spans="1:4" x14ac:dyDescent="0.25">
      <c r="B1304" s="22" t="s">
        <v>745</v>
      </c>
    </row>
    <row r="1305" spans="1:4" x14ac:dyDescent="0.25">
      <c r="A1305" s="23">
        <v>42230</v>
      </c>
      <c r="B1305" s="22" t="s">
        <v>746</v>
      </c>
      <c r="C1305" s="23">
        <v>12451</v>
      </c>
      <c r="D1305" s="22" t="s">
        <v>508</v>
      </c>
    </row>
    <row r="1306" spans="1:4" x14ac:dyDescent="0.25">
      <c r="B1306" s="22" t="s">
        <v>747</v>
      </c>
    </row>
    <row r="1307" spans="1:4" x14ac:dyDescent="0.25">
      <c r="A1307" s="23">
        <v>42230</v>
      </c>
      <c r="B1307" s="22" t="s">
        <v>746</v>
      </c>
      <c r="C1307" s="23">
        <v>12451</v>
      </c>
      <c r="D1307" s="22" t="s">
        <v>508</v>
      </c>
    </row>
    <row r="1308" spans="1:4" x14ac:dyDescent="0.25">
      <c r="B1308" s="22" t="s">
        <v>747</v>
      </c>
    </row>
    <row r="1309" spans="1:4" x14ac:dyDescent="0.25">
      <c r="A1309" s="23">
        <v>42230</v>
      </c>
      <c r="B1309" s="22" t="s">
        <v>746</v>
      </c>
      <c r="C1309" s="23">
        <v>12451</v>
      </c>
      <c r="D1309" s="22" t="s">
        <v>508</v>
      </c>
    </row>
    <row r="1310" spans="1:4" x14ac:dyDescent="0.25">
      <c r="B1310" s="22" t="s">
        <v>747</v>
      </c>
    </row>
    <row r="1311" spans="1:4" x14ac:dyDescent="0.25">
      <c r="A1311" s="23">
        <v>42230</v>
      </c>
      <c r="B1311" s="22" t="s">
        <v>746</v>
      </c>
      <c r="C1311" s="23">
        <v>12451</v>
      </c>
      <c r="D1311" s="22" t="s">
        <v>508</v>
      </c>
    </row>
    <row r="1312" spans="1:4" x14ac:dyDescent="0.25">
      <c r="B1312" s="22" t="s">
        <v>747</v>
      </c>
    </row>
    <row r="1313" spans="1:4" x14ac:dyDescent="0.25">
      <c r="A1313" s="23">
        <v>42240</v>
      </c>
      <c r="B1313" s="22" t="s">
        <v>744</v>
      </c>
      <c r="C1313" s="23">
        <v>12451</v>
      </c>
      <c r="D1313" s="22" t="s">
        <v>508</v>
      </c>
    </row>
    <row r="1314" spans="1:4" x14ac:dyDescent="0.25">
      <c r="B1314" s="22" t="s">
        <v>748</v>
      </c>
    </row>
    <row r="1315" spans="1:4" x14ac:dyDescent="0.25">
      <c r="A1315" s="23">
        <v>42240</v>
      </c>
      <c r="B1315" s="22" t="s">
        <v>744</v>
      </c>
      <c r="C1315" s="23">
        <v>12451</v>
      </c>
      <c r="D1315" s="22" t="s">
        <v>508</v>
      </c>
    </row>
    <row r="1316" spans="1:4" x14ac:dyDescent="0.25">
      <c r="B1316" s="22" t="s">
        <v>748</v>
      </c>
    </row>
    <row r="1317" spans="1:4" x14ac:dyDescent="0.25">
      <c r="A1317" s="23">
        <v>42240</v>
      </c>
      <c r="B1317" s="22" t="s">
        <v>744</v>
      </c>
      <c r="C1317" s="23">
        <v>12451</v>
      </c>
      <c r="D1317" s="22" t="s">
        <v>508</v>
      </c>
    </row>
    <row r="1318" spans="1:4" x14ac:dyDescent="0.25">
      <c r="B1318" s="22" t="s">
        <v>748</v>
      </c>
    </row>
    <row r="1319" spans="1:4" x14ac:dyDescent="0.25">
      <c r="A1319" s="23">
        <v>42240</v>
      </c>
      <c r="B1319" s="22" t="s">
        <v>744</v>
      </c>
      <c r="C1319" s="23">
        <v>12451</v>
      </c>
      <c r="D1319" s="22" t="s">
        <v>508</v>
      </c>
    </row>
    <row r="1320" spans="1:4" x14ac:dyDescent="0.25">
      <c r="B1320" s="22" t="s">
        <v>748</v>
      </c>
    </row>
    <row r="1322" spans="1:4" x14ac:dyDescent="0.25">
      <c r="A1322" s="23">
        <v>42250</v>
      </c>
      <c r="B1322" s="22" t="s">
        <v>136</v>
      </c>
      <c r="C1322" s="23">
        <v>12451</v>
      </c>
      <c r="D1322" s="22" t="s">
        <v>508</v>
      </c>
    </row>
    <row r="1323" spans="1:4" x14ac:dyDescent="0.25">
      <c r="A1323" s="23">
        <v>42250</v>
      </c>
      <c r="B1323" s="22" t="s">
        <v>136</v>
      </c>
      <c r="C1323" s="23">
        <v>12451</v>
      </c>
      <c r="D1323" s="22" t="s">
        <v>508</v>
      </c>
    </row>
    <row r="1324" spans="1:4" x14ac:dyDescent="0.25">
      <c r="A1324" s="23">
        <v>42250</v>
      </c>
      <c r="B1324" s="22" t="s">
        <v>136</v>
      </c>
      <c r="C1324" s="23">
        <v>12451</v>
      </c>
      <c r="D1324" s="22" t="s">
        <v>508</v>
      </c>
    </row>
    <row r="1325" spans="1:4" x14ac:dyDescent="0.25">
      <c r="A1325" s="23">
        <v>42250</v>
      </c>
      <c r="B1325" s="22" t="s">
        <v>136</v>
      </c>
      <c r="C1325" s="23">
        <v>12451</v>
      </c>
      <c r="D1325" s="22" t="s">
        <v>508</v>
      </c>
    </row>
    <row r="1326" spans="1:4" x14ac:dyDescent="0.25">
      <c r="A1326" s="23">
        <v>42260</v>
      </c>
      <c r="B1326" s="22" t="s">
        <v>749</v>
      </c>
      <c r="C1326" s="23">
        <v>12451</v>
      </c>
      <c r="D1326" s="22" t="s">
        <v>508</v>
      </c>
    </row>
    <row r="1327" spans="1:4" x14ac:dyDescent="0.25">
      <c r="B1327" s="22" t="s">
        <v>750</v>
      </c>
    </row>
    <row r="1328" spans="1:4" x14ac:dyDescent="0.25">
      <c r="A1328" s="23">
        <v>42260</v>
      </c>
      <c r="B1328" s="22" t="s">
        <v>749</v>
      </c>
      <c r="C1328" s="23">
        <v>12451</v>
      </c>
      <c r="D1328" s="22" t="s">
        <v>508</v>
      </c>
    </row>
    <row r="1329" spans="1:4" x14ac:dyDescent="0.25">
      <c r="B1329" s="22" t="s">
        <v>750</v>
      </c>
    </row>
    <row r="1330" spans="1:4" x14ac:dyDescent="0.25">
      <c r="A1330" s="23">
        <v>42260</v>
      </c>
      <c r="B1330" s="22" t="s">
        <v>749</v>
      </c>
      <c r="C1330" s="23">
        <v>12451</v>
      </c>
      <c r="D1330" s="22" t="s">
        <v>508</v>
      </c>
    </row>
    <row r="1331" spans="1:4" x14ac:dyDescent="0.25">
      <c r="B1331" s="22" t="s">
        <v>750</v>
      </c>
    </row>
    <row r="1332" spans="1:4" x14ac:dyDescent="0.25">
      <c r="A1332" s="23">
        <v>42260</v>
      </c>
      <c r="B1332" s="22" t="s">
        <v>749</v>
      </c>
      <c r="C1332" s="23">
        <v>12451</v>
      </c>
      <c r="D1332" s="22" t="s">
        <v>508</v>
      </c>
    </row>
    <row r="1333" spans="1:4" x14ac:dyDescent="0.25">
      <c r="B1333" s="22" t="s">
        <v>750</v>
      </c>
    </row>
    <row r="1334" spans="1:4" x14ac:dyDescent="0.25">
      <c r="A1334" s="23">
        <v>42270</v>
      </c>
      <c r="B1334" s="22" t="s">
        <v>744</v>
      </c>
      <c r="C1334" s="23">
        <v>12451</v>
      </c>
      <c r="D1334" s="22" t="s">
        <v>508</v>
      </c>
    </row>
    <row r="1335" spans="1:4" x14ac:dyDescent="0.25">
      <c r="B1335" s="22" t="s">
        <v>751</v>
      </c>
    </row>
    <row r="1336" spans="1:4" x14ac:dyDescent="0.25">
      <c r="A1336" s="23">
        <v>42270</v>
      </c>
      <c r="B1336" s="22" t="s">
        <v>744</v>
      </c>
      <c r="C1336" s="23">
        <v>12451</v>
      </c>
      <c r="D1336" s="22" t="s">
        <v>508</v>
      </c>
    </row>
    <row r="1337" spans="1:4" x14ac:dyDescent="0.25">
      <c r="B1337" s="22" t="s">
        <v>751</v>
      </c>
    </row>
    <row r="1338" spans="1:4" x14ac:dyDescent="0.25">
      <c r="A1338" s="23">
        <v>42270</v>
      </c>
      <c r="B1338" s="22" t="s">
        <v>744</v>
      </c>
      <c r="C1338" s="23">
        <v>12451</v>
      </c>
      <c r="D1338" s="22" t="s">
        <v>508</v>
      </c>
    </row>
    <row r="1339" spans="1:4" x14ac:dyDescent="0.25">
      <c r="B1339" s="22" t="s">
        <v>751</v>
      </c>
    </row>
    <row r="1340" spans="1:4" x14ac:dyDescent="0.25">
      <c r="A1340" s="23">
        <v>42270</v>
      </c>
      <c r="B1340" s="22" t="s">
        <v>744</v>
      </c>
      <c r="C1340" s="23">
        <v>12451</v>
      </c>
      <c r="D1340" s="22" t="s">
        <v>508</v>
      </c>
    </row>
    <row r="1341" spans="1:4" x14ac:dyDescent="0.25">
      <c r="B1341" s="22" t="s">
        <v>751</v>
      </c>
    </row>
    <row r="1342" spans="1:4" x14ac:dyDescent="0.25">
      <c r="A1342" s="23">
        <v>42280</v>
      </c>
      <c r="B1342" s="22" t="s">
        <v>752</v>
      </c>
      <c r="C1342" s="23">
        <v>12451</v>
      </c>
      <c r="D1342" s="22" t="s">
        <v>508</v>
      </c>
    </row>
    <row r="1343" spans="1:4" x14ac:dyDescent="0.25">
      <c r="B1343" s="22" t="s">
        <v>753</v>
      </c>
    </row>
    <row r="1344" spans="1:4" x14ac:dyDescent="0.25">
      <c r="A1344" s="23">
        <v>42280</v>
      </c>
      <c r="B1344" s="22" t="s">
        <v>752</v>
      </c>
      <c r="C1344" s="23">
        <v>12451</v>
      </c>
      <c r="D1344" s="22" t="s">
        <v>508</v>
      </c>
    </row>
    <row r="1345" spans="1:4" x14ac:dyDescent="0.25">
      <c r="B1345" s="22" t="s">
        <v>753</v>
      </c>
    </row>
    <row r="1346" spans="1:4" x14ac:dyDescent="0.25">
      <c r="A1346" s="23">
        <v>42280</v>
      </c>
      <c r="B1346" s="22" t="s">
        <v>752</v>
      </c>
      <c r="C1346" s="23">
        <v>12451</v>
      </c>
      <c r="D1346" s="22" t="s">
        <v>508</v>
      </c>
    </row>
    <row r="1347" spans="1:4" x14ac:dyDescent="0.25">
      <c r="B1347" s="22" t="s">
        <v>753</v>
      </c>
    </row>
    <row r="1348" spans="1:4" x14ac:dyDescent="0.25">
      <c r="A1348" s="23">
        <v>42280</v>
      </c>
      <c r="B1348" s="22" t="s">
        <v>752</v>
      </c>
      <c r="C1348" s="23">
        <v>12451</v>
      </c>
      <c r="D1348" s="22" t="s">
        <v>508</v>
      </c>
    </row>
    <row r="1349" spans="1:4" x14ac:dyDescent="0.25">
      <c r="B1349" s="22" t="s">
        <v>753</v>
      </c>
    </row>
    <row r="1350" spans="1:4" x14ac:dyDescent="0.25">
      <c r="A1350" s="23">
        <v>42310</v>
      </c>
      <c r="B1350" s="22" t="s">
        <v>754</v>
      </c>
      <c r="C1350" s="23">
        <v>12441</v>
      </c>
      <c r="D1350" s="22" t="s">
        <v>509</v>
      </c>
    </row>
    <row r="1351" spans="1:4" x14ac:dyDescent="0.25">
      <c r="B1351" s="22" t="s">
        <v>755</v>
      </c>
    </row>
    <row r="1352" spans="1:4" x14ac:dyDescent="0.25">
      <c r="A1352" s="23">
        <v>42310</v>
      </c>
      <c r="B1352" s="22" t="s">
        <v>754</v>
      </c>
      <c r="C1352" s="23">
        <v>12441</v>
      </c>
      <c r="D1352" s="22" t="s">
        <v>509</v>
      </c>
    </row>
    <row r="1353" spans="1:4" x14ac:dyDescent="0.25">
      <c r="B1353" s="22" t="s">
        <v>755</v>
      </c>
    </row>
    <row r="1354" spans="1:4" x14ac:dyDescent="0.25">
      <c r="A1354" s="23">
        <v>42310</v>
      </c>
      <c r="B1354" s="22" t="s">
        <v>754</v>
      </c>
      <c r="C1354" s="23">
        <v>12441</v>
      </c>
      <c r="D1354" s="22" t="s">
        <v>509</v>
      </c>
    </row>
    <row r="1355" spans="1:4" x14ac:dyDescent="0.25">
      <c r="B1355" s="22" t="s">
        <v>755</v>
      </c>
    </row>
    <row r="1356" spans="1:4" x14ac:dyDescent="0.25">
      <c r="A1356" s="23">
        <v>42310</v>
      </c>
      <c r="B1356" s="22" t="s">
        <v>754</v>
      </c>
      <c r="C1356" s="23">
        <v>12441</v>
      </c>
      <c r="D1356" s="22" t="s">
        <v>509</v>
      </c>
    </row>
    <row r="1357" spans="1:4" x14ac:dyDescent="0.25">
      <c r="B1357" s="22" t="s">
        <v>755</v>
      </c>
    </row>
    <row r="1358" spans="1:4" x14ac:dyDescent="0.25">
      <c r="A1358" s="23">
        <v>42320</v>
      </c>
      <c r="B1358" s="22" t="s">
        <v>294</v>
      </c>
      <c r="C1358" s="23">
        <v>12441</v>
      </c>
      <c r="D1358" s="22" t="s">
        <v>509</v>
      </c>
    </row>
    <row r="1359" spans="1:4" x14ac:dyDescent="0.25">
      <c r="A1359" s="23">
        <v>42320</v>
      </c>
      <c r="B1359" s="22" t="s">
        <v>294</v>
      </c>
      <c r="C1359" s="23">
        <v>12441</v>
      </c>
      <c r="D1359" s="22" t="s">
        <v>509</v>
      </c>
    </row>
    <row r="1360" spans="1:4" x14ac:dyDescent="0.25">
      <c r="A1360" s="23">
        <v>42320</v>
      </c>
      <c r="B1360" s="22" t="s">
        <v>294</v>
      </c>
      <c r="C1360" s="23">
        <v>12441</v>
      </c>
      <c r="D1360" s="22" t="s">
        <v>509</v>
      </c>
    </row>
    <row r="1361" spans="1:4" x14ac:dyDescent="0.25">
      <c r="A1361" s="23">
        <v>42320</v>
      </c>
      <c r="B1361" s="22" t="s">
        <v>294</v>
      </c>
      <c r="C1361" s="23">
        <v>12441</v>
      </c>
      <c r="D1361" s="22" t="s">
        <v>509</v>
      </c>
    </row>
    <row r="1362" spans="1:4" x14ac:dyDescent="0.25">
      <c r="A1362" s="23">
        <v>42330</v>
      </c>
      <c r="B1362" s="22" t="s">
        <v>295</v>
      </c>
      <c r="C1362" s="23">
        <v>12441</v>
      </c>
      <c r="D1362" s="22" t="s">
        <v>509</v>
      </c>
    </row>
    <row r="1363" spans="1:4" x14ac:dyDescent="0.25">
      <c r="A1363" s="23">
        <v>42330</v>
      </c>
      <c r="B1363" s="22" t="s">
        <v>295</v>
      </c>
      <c r="C1363" s="23">
        <v>12441</v>
      </c>
      <c r="D1363" s="22" t="s">
        <v>509</v>
      </c>
    </row>
    <row r="1364" spans="1:4" x14ac:dyDescent="0.25">
      <c r="A1364" s="23">
        <v>42330</v>
      </c>
      <c r="B1364" s="22" t="s">
        <v>295</v>
      </c>
      <c r="C1364" s="23">
        <v>12441</v>
      </c>
      <c r="D1364" s="22" t="s">
        <v>509</v>
      </c>
    </row>
    <row r="1365" spans="1:4" x14ac:dyDescent="0.25">
      <c r="A1365" s="23">
        <v>42330</v>
      </c>
      <c r="B1365" s="22" t="s">
        <v>295</v>
      </c>
      <c r="C1365" s="23">
        <v>12441</v>
      </c>
      <c r="D1365" s="22" t="s">
        <v>509</v>
      </c>
    </row>
    <row r="1366" spans="1:4" x14ac:dyDescent="0.25">
      <c r="A1366" s="23">
        <v>42340</v>
      </c>
      <c r="B1366" s="22" t="s">
        <v>247</v>
      </c>
      <c r="C1366" s="23">
        <v>12441</v>
      </c>
      <c r="D1366" s="22" t="s">
        <v>509</v>
      </c>
    </row>
    <row r="1367" spans="1:4" x14ac:dyDescent="0.25">
      <c r="A1367" s="23">
        <v>42340</v>
      </c>
      <c r="B1367" s="22" t="s">
        <v>247</v>
      </c>
      <c r="C1367" s="23">
        <v>12441</v>
      </c>
      <c r="D1367" s="22" t="s">
        <v>509</v>
      </c>
    </row>
    <row r="1368" spans="1:4" x14ac:dyDescent="0.25">
      <c r="A1368" s="23">
        <v>42340</v>
      </c>
      <c r="B1368" s="22" t="s">
        <v>247</v>
      </c>
      <c r="C1368" s="23">
        <v>12441</v>
      </c>
      <c r="D1368" s="22" t="s">
        <v>509</v>
      </c>
    </row>
    <row r="1369" spans="1:4" x14ac:dyDescent="0.25">
      <c r="A1369" s="23">
        <v>42340</v>
      </c>
      <c r="B1369" s="22" t="s">
        <v>247</v>
      </c>
      <c r="C1369" s="23">
        <v>12441</v>
      </c>
      <c r="D1369" s="22" t="s">
        <v>509</v>
      </c>
    </row>
    <row r="1371" spans="1:4" x14ac:dyDescent="0.25">
      <c r="A1371" s="23">
        <v>42350</v>
      </c>
      <c r="B1371" s="22" t="s">
        <v>432</v>
      </c>
      <c r="C1371" s="23">
        <v>12441</v>
      </c>
      <c r="D1371" s="22" t="s">
        <v>509</v>
      </c>
    </row>
    <row r="1372" spans="1:4" x14ac:dyDescent="0.25">
      <c r="A1372" s="23">
        <v>42350</v>
      </c>
      <c r="B1372" s="22" t="s">
        <v>432</v>
      </c>
      <c r="C1372" s="23">
        <v>12441</v>
      </c>
      <c r="D1372" s="22" t="s">
        <v>509</v>
      </c>
    </row>
    <row r="1373" spans="1:4" x14ac:dyDescent="0.25">
      <c r="A1373" s="23">
        <v>42350</v>
      </c>
      <c r="B1373" s="22" t="s">
        <v>432</v>
      </c>
      <c r="C1373" s="23">
        <v>12441</v>
      </c>
      <c r="D1373" s="22" t="s">
        <v>509</v>
      </c>
    </row>
    <row r="1374" spans="1:4" x14ac:dyDescent="0.25">
      <c r="A1374" s="23">
        <v>42350</v>
      </c>
      <c r="B1374" s="22" t="s">
        <v>432</v>
      </c>
      <c r="C1374" s="23">
        <v>12441</v>
      </c>
      <c r="D1374" s="22" t="s">
        <v>509</v>
      </c>
    </row>
    <row r="1375" spans="1:4" x14ac:dyDescent="0.25">
      <c r="A1375" s="23">
        <v>42410</v>
      </c>
      <c r="B1375" s="22" t="s">
        <v>756</v>
      </c>
      <c r="C1375" s="23">
        <v>12421</v>
      </c>
      <c r="D1375" s="22" t="s">
        <v>510</v>
      </c>
    </row>
    <row r="1376" spans="1:4" x14ac:dyDescent="0.25">
      <c r="B1376" s="22" t="s">
        <v>757</v>
      </c>
    </row>
    <row r="1377" spans="1:4" x14ac:dyDescent="0.25">
      <c r="A1377" s="23">
        <v>42410</v>
      </c>
      <c r="B1377" s="22" t="s">
        <v>756</v>
      </c>
      <c r="C1377" s="23">
        <v>12421</v>
      </c>
      <c r="D1377" s="22" t="s">
        <v>510</v>
      </c>
    </row>
    <row r="1378" spans="1:4" x14ac:dyDescent="0.25">
      <c r="B1378" s="22" t="s">
        <v>757</v>
      </c>
    </row>
    <row r="1379" spans="1:4" x14ac:dyDescent="0.25">
      <c r="A1379" s="23">
        <v>42410</v>
      </c>
      <c r="B1379" s="22" t="s">
        <v>756</v>
      </c>
      <c r="C1379" s="23">
        <v>12421</v>
      </c>
      <c r="D1379" s="22" t="s">
        <v>510</v>
      </c>
    </row>
    <row r="1380" spans="1:4" x14ac:dyDescent="0.25">
      <c r="B1380" s="22" t="s">
        <v>757</v>
      </c>
    </row>
    <row r="1381" spans="1:4" x14ac:dyDescent="0.25">
      <c r="A1381" s="23">
        <v>42420</v>
      </c>
      <c r="B1381" s="22" t="s">
        <v>137</v>
      </c>
      <c r="C1381" s="23">
        <v>12421</v>
      </c>
      <c r="D1381" s="22" t="s">
        <v>510</v>
      </c>
    </row>
    <row r="1382" spans="1:4" x14ac:dyDescent="0.25">
      <c r="A1382" s="23">
        <v>42420</v>
      </c>
      <c r="B1382" s="22" t="s">
        <v>137</v>
      </c>
      <c r="C1382" s="23">
        <v>12421</v>
      </c>
      <c r="D1382" s="22" t="s">
        <v>510</v>
      </c>
    </row>
    <row r="1383" spans="1:4" x14ac:dyDescent="0.25">
      <c r="A1383" s="23">
        <v>42420</v>
      </c>
      <c r="B1383" s="22" t="s">
        <v>137</v>
      </c>
      <c r="C1383" s="23">
        <v>12421</v>
      </c>
      <c r="D1383" s="22" t="s">
        <v>510</v>
      </c>
    </row>
    <row r="1384" spans="1:4" x14ac:dyDescent="0.25">
      <c r="A1384" s="23">
        <v>42430</v>
      </c>
      <c r="B1384" s="22" t="s">
        <v>138</v>
      </c>
      <c r="C1384" s="23">
        <v>12661</v>
      </c>
      <c r="D1384" s="22" t="s">
        <v>511</v>
      </c>
    </row>
    <row r="1385" spans="1:4" x14ac:dyDescent="0.25">
      <c r="A1385" s="23">
        <v>42430</v>
      </c>
      <c r="B1385" s="22" t="s">
        <v>138</v>
      </c>
      <c r="C1385" s="23">
        <v>12661</v>
      </c>
      <c r="D1385" s="22" t="s">
        <v>511</v>
      </c>
    </row>
    <row r="1386" spans="1:4" x14ac:dyDescent="0.25">
      <c r="A1386" s="23">
        <v>42430</v>
      </c>
      <c r="B1386" s="22" t="s">
        <v>138</v>
      </c>
      <c r="C1386" s="23">
        <v>12661</v>
      </c>
      <c r="D1386" s="22" t="s">
        <v>511</v>
      </c>
    </row>
    <row r="1387" spans="1:4" x14ac:dyDescent="0.25">
      <c r="A1387" s="23">
        <v>42430</v>
      </c>
      <c r="B1387" s="22" t="s">
        <v>138</v>
      </c>
      <c r="C1387" s="23">
        <v>12661</v>
      </c>
      <c r="D1387" s="22" t="s">
        <v>511</v>
      </c>
    </row>
    <row r="1388" spans="1:4" x14ac:dyDescent="0.25">
      <c r="A1388" s="23">
        <v>42510</v>
      </c>
      <c r="B1388" s="22" t="s">
        <v>139</v>
      </c>
      <c r="C1388" s="23">
        <v>12461</v>
      </c>
      <c r="D1388" s="22" t="s">
        <v>512</v>
      </c>
    </row>
    <row r="1389" spans="1:4" x14ac:dyDescent="0.25">
      <c r="A1389" s="23">
        <v>42510</v>
      </c>
      <c r="B1389" s="22" t="s">
        <v>139</v>
      </c>
      <c r="C1389" s="23">
        <v>12461</v>
      </c>
      <c r="D1389" s="22" t="s">
        <v>512</v>
      </c>
    </row>
    <row r="1390" spans="1:4" x14ac:dyDescent="0.25">
      <c r="A1390" s="23">
        <v>42510</v>
      </c>
      <c r="B1390" s="22" t="s">
        <v>139</v>
      </c>
      <c r="C1390" s="23">
        <v>12461</v>
      </c>
      <c r="D1390" s="22" t="s">
        <v>512</v>
      </c>
    </row>
    <row r="1391" spans="1:4" x14ac:dyDescent="0.25">
      <c r="A1391" s="23">
        <v>42520</v>
      </c>
      <c r="B1391" s="22" t="s">
        <v>140</v>
      </c>
      <c r="C1391" s="23">
        <v>12461</v>
      </c>
      <c r="D1391" s="22" t="s">
        <v>512</v>
      </c>
    </row>
    <row r="1392" spans="1:4" x14ac:dyDescent="0.25">
      <c r="A1392" s="23">
        <v>42520</v>
      </c>
      <c r="B1392" s="22" t="s">
        <v>140</v>
      </c>
      <c r="C1392" s="23">
        <v>12461</v>
      </c>
      <c r="D1392" s="22" t="s">
        <v>512</v>
      </c>
    </row>
    <row r="1393" spans="1:4" x14ac:dyDescent="0.25">
      <c r="A1393" s="23">
        <v>42520</v>
      </c>
      <c r="B1393" s="22" t="s">
        <v>140</v>
      </c>
      <c r="C1393" s="23">
        <v>12461</v>
      </c>
      <c r="D1393" s="22" t="s">
        <v>512</v>
      </c>
    </row>
    <row r="1394" spans="1:4" x14ac:dyDescent="0.25">
      <c r="A1394" s="23">
        <v>42600</v>
      </c>
      <c r="B1394" s="22" t="s">
        <v>141</v>
      </c>
      <c r="C1394" s="23">
        <v>12471</v>
      </c>
      <c r="D1394" s="22" t="s">
        <v>513</v>
      </c>
    </row>
    <row r="1395" spans="1:4" x14ac:dyDescent="0.25">
      <c r="A1395" s="23">
        <v>42600</v>
      </c>
      <c r="B1395" s="22" t="s">
        <v>141</v>
      </c>
      <c r="C1395" s="23">
        <v>12471</v>
      </c>
      <c r="D1395" s="22" t="s">
        <v>513</v>
      </c>
    </row>
    <row r="1396" spans="1:4" x14ac:dyDescent="0.25">
      <c r="A1396" s="23">
        <v>42600</v>
      </c>
      <c r="B1396" s="22" t="s">
        <v>141</v>
      </c>
      <c r="C1396" s="23">
        <v>12471</v>
      </c>
      <c r="D1396" s="22" t="s">
        <v>513</v>
      </c>
    </row>
    <row r="1397" spans="1:4" x14ac:dyDescent="0.25">
      <c r="A1397" s="23">
        <v>42600</v>
      </c>
      <c r="B1397" s="22" t="s">
        <v>141</v>
      </c>
      <c r="C1397" s="23">
        <v>12471</v>
      </c>
      <c r="D1397" s="22" t="s">
        <v>513</v>
      </c>
    </row>
    <row r="1398" spans="1:4" x14ac:dyDescent="0.25">
      <c r="A1398" s="23">
        <v>42710</v>
      </c>
      <c r="B1398" s="22" t="s">
        <v>142</v>
      </c>
      <c r="C1398" s="23">
        <v>12431</v>
      </c>
      <c r="D1398" s="22" t="s">
        <v>514</v>
      </c>
    </row>
    <row r="1399" spans="1:4" x14ac:dyDescent="0.25">
      <c r="A1399" s="23">
        <v>42710</v>
      </c>
      <c r="B1399" s="22" t="s">
        <v>142</v>
      </c>
      <c r="C1399" s="23">
        <v>12431</v>
      </c>
      <c r="D1399" s="22" t="s">
        <v>514</v>
      </c>
    </row>
    <row r="1400" spans="1:4" x14ac:dyDescent="0.25">
      <c r="A1400" s="23">
        <v>42710</v>
      </c>
      <c r="B1400" s="22" t="s">
        <v>142</v>
      </c>
      <c r="C1400" s="23">
        <v>12431</v>
      </c>
      <c r="D1400" s="22" t="s">
        <v>514</v>
      </c>
    </row>
    <row r="1401" spans="1:4" x14ac:dyDescent="0.25">
      <c r="A1401" s="23">
        <v>42710</v>
      </c>
      <c r="B1401" s="22" t="s">
        <v>142</v>
      </c>
      <c r="C1401" s="23">
        <v>12431</v>
      </c>
      <c r="D1401" s="22" t="s">
        <v>514</v>
      </c>
    </row>
    <row r="1402" spans="1:4" x14ac:dyDescent="0.25">
      <c r="A1402" s="23">
        <v>42720</v>
      </c>
      <c r="B1402" s="22" t="s">
        <v>143</v>
      </c>
      <c r="C1402" s="23">
        <v>12431</v>
      </c>
      <c r="D1402" s="22" t="s">
        <v>514</v>
      </c>
    </row>
    <row r="1403" spans="1:4" x14ac:dyDescent="0.25">
      <c r="A1403" s="23">
        <v>42720</v>
      </c>
      <c r="B1403" s="22" t="s">
        <v>143</v>
      </c>
      <c r="C1403" s="23">
        <v>12431</v>
      </c>
      <c r="D1403" s="22" t="s">
        <v>514</v>
      </c>
    </row>
    <row r="1404" spans="1:4" x14ac:dyDescent="0.25">
      <c r="A1404" s="23">
        <v>42720</v>
      </c>
      <c r="B1404" s="22" t="s">
        <v>143</v>
      </c>
      <c r="C1404" s="23">
        <v>12431</v>
      </c>
      <c r="D1404" s="22" t="s">
        <v>514</v>
      </c>
    </row>
    <row r="1405" spans="1:4" x14ac:dyDescent="0.25">
      <c r="A1405" s="23">
        <v>42720</v>
      </c>
      <c r="B1405" s="22" t="s">
        <v>143</v>
      </c>
      <c r="C1405" s="23">
        <v>12431</v>
      </c>
      <c r="D1405" s="22" t="s">
        <v>514</v>
      </c>
    </row>
    <row r="1407" spans="1:4" x14ac:dyDescent="0.25">
      <c r="A1407" s="23">
        <v>42800</v>
      </c>
      <c r="B1407" s="22" t="s">
        <v>144</v>
      </c>
      <c r="C1407" s="23">
        <v>12651</v>
      </c>
      <c r="D1407" s="22" t="s">
        <v>144</v>
      </c>
    </row>
    <row r="1408" spans="1:4" x14ac:dyDescent="0.25">
      <c r="A1408" s="23">
        <v>42800</v>
      </c>
      <c r="B1408" s="22" t="s">
        <v>144</v>
      </c>
      <c r="C1408" s="23">
        <v>12651</v>
      </c>
      <c r="D1408" s="22" t="s">
        <v>144</v>
      </c>
    </row>
    <row r="1409" spans="1:4" x14ac:dyDescent="0.25">
      <c r="A1409" s="23">
        <v>42800</v>
      </c>
      <c r="B1409" s="22" t="s">
        <v>144</v>
      </c>
      <c r="C1409" s="23">
        <v>12651</v>
      </c>
      <c r="D1409" s="22" t="s">
        <v>144</v>
      </c>
    </row>
    <row r="1410" spans="1:4" x14ac:dyDescent="0.25">
      <c r="A1410" s="23">
        <v>42800</v>
      </c>
      <c r="B1410" s="22" t="s">
        <v>144</v>
      </c>
      <c r="C1410" s="23">
        <v>12651</v>
      </c>
      <c r="D1410" s="22" t="s">
        <v>144</v>
      </c>
    </row>
    <row r="1411" spans="1:4" x14ac:dyDescent="0.25">
      <c r="A1411" s="23">
        <v>42900</v>
      </c>
      <c r="B1411" s="22" t="s">
        <v>758</v>
      </c>
      <c r="C1411" s="23">
        <v>12451</v>
      </c>
      <c r="D1411" s="22" t="s">
        <v>508</v>
      </c>
    </row>
    <row r="1412" spans="1:4" x14ac:dyDescent="0.25">
      <c r="B1412" s="22" t="s">
        <v>759</v>
      </c>
    </row>
    <row r="1413" spans="1:4" x14ac:dyDescent="0.25">
      <c r="A1413" s="23">
        <v>42900</v>
      </c>
      <c r="B1413" s="22" t="s">
        <v>758</v>
      </c>
      <c r="C1413" s="23">
        <v>12451</v>
      </c>
      <c r="D1413" s="22" t="s">
        <v>508</v>
      </c>
    </row>
    <row r="1414" spans="1:4" x14ac:dyDescent="0.25">
      <c r="B1414" s="22" t="s">
        <v>759</v>
      </c>
    </row>
    <row r="1415" spans="1:4" x14ac:dyDescent="0.25">
      <c r="A1415" s="23">
        <v>43100</v>
      </c>
      <c r="B1415" s="22" t="s">
        <v>146</v>
      </c>
      <c r="C1415" s="23">
        <v>12621</v>
      </c>
      <c r="D1415" s="22" t="s">
        <v>515</v>
      </c>
    </row>
    <row r="1416" spans="1:4" x14ac:dyDescent="0.25">
      <c r="A1416" s="23">
        <v>43100</v>
      </c>
      <c r="B1416" s="22" t="s">
        <v>146</v>
      </c>
      <c r="C1416" s="23">
        <v>12621</v>
      </c>
      <c r="D1416" s="22" t="s">
        <v>515</v>
      </c>
    </row>
    <row r="1417" spans="1:4" x14ac:dyDescent="0.25">
      <c r="A1417" s="23">
        <v>43100</v>
      </c>
      <c r="B1417" s="22" t="s">
        <v>146</v>
      </c>
      <c r="C1417" s="23">
        <v>12621</v>
      </c>
      <c r="D1417" s="22" t="s">
        <v>515</v>
      </c>
    </row>
    <row r="1418" spans="1:4" x14ac:dyDescent="0.25">
      <c r="A1418" s="23">
        <v>43100</v>
      </c>
      <c r="B1418" s="22" t="s">
        <v>146</v>
      </c>
      <c r="C1418" s="23">
        <v>12621</v>
      </c>
      <c r="D1418" s="22" t="s">
        <v>515</v>
      </c>
    </row>
    <row r="1419" spans="1:4" x14ac:dyDescent="0.25">
      <c r="A1419" s="23">
        <v>43200</v>
      </c>
      <c r="B1419" s="22" t="s">
        <v>760</v>
      </c>
      <c r="C1419" s="23">
        <v>12621</v>
      </c>
      <c r="D1419" s="22" t="s">
        <v>515</v>
      </c>
    </row>
    <row r="1420" spans="1:4" x14ac:dyDescent="0.25">
      <c r="B1420" s="22" t="s">
        <v>761</v>
      </c>
    </row>
    <row r="1421" spans="1:4" x14ac:dyDescent="0.25">
      <c r="A1421" s="23">
        <v>43200</v>
      </c>
      <c r="B1421" s="22" t="s">
        <v>760</v>
      </c>
      <c r="C1421" s="23">
        <v>12621</v>
      </c>
      <c r="D1421" s="22" t="s">
        <v>515</v>
      </c>
    </row>
    <row r="1422" spans="1:4" x14ac:dyDescent="0.25">
      <c r="B1422" s="22" t="s">
        <v>761</v>
      </c>
    </row>
    <row r="1423" spans="1:4" x14ac:dyDescent="0.25">
      <c r="A1423" s="23">
        <v>43200</v>
      </c>
      <c r="B1423" s="22" t="s">
        <v>760</v>
      </c>
      <c r="C1423" s="23">
        <v>12621</v>
      </c>
      <c r="D1423" s="22" t="s">
        <v>515</v>
      </c>
    </row>
    <row r="1424" spans="1:4" x14ac:dyDescent="0.25">
      <c r="B1424" s="22" t="s">
        <v>761</v>
      </c>
    </row>
    <row r="1425" spans="1:4" x14ac:dyDescent="0.25">
      <c r="A1425" s="23">
        <v>43200</v>
      </c>
      <c r="B1425" s="22" t="s">
        <v>760</v>
      </c>
      <c r="C1425" s="23">
        <v>12621</v>
      </c>
      <c r="D1425" s="22" t="s">
        <v>515</v>
      </c>
    </row>
    <row r="1426" spans="1:4" x14ac:dyDescent="0.25">
      <c r="B1426" s="22" t="s">
        <v>761</v>
      </c>
    </row>
    <row r="1427" spans="1:4" x14ac:dyDescent="0.25">
      <c r="A1427" s="23">
        <v>43300</v>
      </c>
      <c r="B1427" s="22" t="s">
        <v>762</v>
      </c>
      <c r="C1427" s="23">
        <v>12621</v>
      </c>
      <c r="D1427" s="22" t="s">
        <v>515</v>
      </c>
    </row>
    <row r="1428" spans="1:4" x14ac:dyDescent="0.25">
      <c r="B1428" s="22" t="s">
        <v>763</v>
      </c>
    </row>
    <row r="1429" spans="1:4" x14ac:dyDescent="0.25">
      <c r="A1429" s="23">
        <v>43300</v>
      </c>
      <c r="B1429" s="22" t="s">
        <v>762</v>
      </c>
      <c r="C1429" s="23">
        <v>12621</v>
      </c>
      <c r="D1429" s="22" t="s">
        <v>515</v>
      </c>
    </row>
    <row r="1430" spans="1:4" x14ac:dyDescent="0.25">
      <c r="B1430" s="22" t="s">
        <v>763</v>
      </c>
    </row>
    <row r="1431" spans="1:4" x14ac:dyDescent="0.25">
      <c r="A1431" s="23">
        <v>43300</v>
      </c>
      <c r="B1431" s="22" t="s">
        <v>762</v>
      </c>
      <c r="C1431" s="23">
        <v>12621</v>
      </c>
      <c r="D1431" s="22" t="s">
        <v>515</v>
      </c>
    </row>
    <row r="1432" spans="1:4" x14ac:dyDescent="0.25">
      <c r="B1432" s="22" t="s">
        <v>763</v>
      </c>
    </row>
    <row r="1433" spans="1:4" x14ac:dyDescent="0.25">
      <c r="A1433" s="23">
        <v>43300</v>
      </c>
      <c r="B1433" s="22" t="s">
        <v>762</v>
      </c>
      <c r="C1433" s="23">
        <v>12621</v>
      </c>
      <c r="D1433" s="22" t="s">
        <v>515</v>
      </c>
    </row>
    <row r="1434" spans="1:4" x14ac:dyDescent="0.25">
      <c r="B1434" s="22" t="s">
        <v>763</v>
      </c>
    </row>
    <row r="1435" spans="1:4" x14ac:dyDescent="0.25">
      <c r="A1435" s="23">
        <v>43400</v>
      </c>
      <c r="B1435" s="22" t="s">
        <v>297</v>
      </c>
      <c r="C1435" s="23">
        <v>12621</v>
      </c>
      <c r="D1435" s="22" t="s">
        <v>515</v>
      </c>
    </row>
    <row r="1436" spans="1:4" x14ac:dyDescent="0.25">
      <c r="A1436" s="23">
        <v>43400</v>
      </c>
      <c r="B1436" s="22" t="s">
        <v>297</v>
      </c>
      <c r="C1436" s="23">
        <v>12621</v>
      </c>
      <c r="D1436" s="22" t="s">
        <v>515</v>
      </c>
    </row>
    <row r="1437" spans="1:4" x14ac:dyDescent="0.25">
      <c r="A1437" s="23">
        <v>43400</v>
      </c>
      <c r="B1437" s="22" t="s">
        <v>297</v>
      </c>
      <c r="C1437" s="23">
        <v>12621</v>
      </c>
      <c r="D1437" s="22" t="s">
        <v>515</v>
      </c>
    </row>
    <row r="1438" spans="1:4" x14ac:dyDescent="0.25">
      <c r="A1438" s="23">
        <v>43400</v>
      </c>
      <c r="B1438" s="22" t="s">
        <v>297</v>
      </c>
      <c r="C1438" s="23">
        <v>12621</v>
      </c>
      <c r="D1438" s="22" t="s">
        <v>515</v>
      </c>
    </row>
    <row r="1439" spans="1:4" x14ac:dyDescent="0.25">
      <c r="A1439" s="23">
        <v>43900</v>
      </c>
      <c r="B1439" s="22" t="s">
        <v>516</v>
      </c>
      <c r="C1439" s="23">
        <v>12621</v>
      </c>
      <c r="D1439" s="22" t="s">
        <v>515</v>
      </c>
    </row>
    <row r="1440" spans="1:4" x14ac:dyDescent="0.25">
      <c r="A1440" s="23">
        <v>43900</v>
      </c>
      <c r="B1440" s="22" t="s">
        <v>516</v>
      </c>
      <c r="C1440" s="23">
        <v>12621</v>
      </c>
      <c r="D1440" s="22" t="s">
        <v>515</v>
      </c>
    </row>
    <row r="1441" spans="1:4" x14ac:dyDescent="0.25">
      <c r="A1441" s="23">
        <v>43900</v>
      </c>
      <c r="B1441" s="22" t="s">
        <v>516</v>
      </c>
      <c r="C1441" s="23">
        <v>12621</v>
      </c>
      <c r="D1441" s="22" t="s">
        <v>515</v>
      </c>
    </row>
    <row r="1442" spans="1:4" x14ac:dyDescent="0.25">
      <c r="A1442" s="23">
        <v>43900</v>
      </c>
      <c r="B1442" s="22" t="s">
        <v>516</v>
      </c>
      <c r="C1442" s="23">
        <v>12621</v>
      </c>
      <c r="D1442" s="22" t="s">
        <v>515</v>
      </c>
    </row>
    <row r="1443" spans="1:4" x14ac:dyDescent="0.25">
      <c r="A1443" s="23">
        <v>44000</v>
      </c>
      <c r="B1443" s="22" t="s">
        <v>517</v>
      </c>
      <c r="C1443" s="23">
        <v>12511</v>
      </c>
      <c r="D1443" s="22" t="s">
        <v>518</v>
      </c>
    </row>
    <row r="1444" spans="1:4" x14ac:dyDescent="0.25">
      <c r="A1444" s="23">
        <v>44000</v>
      </c>
      <c r="B1444" s="22" t="s">
        <v>517</v>
      </c>
      <c r="C1444" s="23">
        <v>12511</v>
      </c>
      <c r="D1444" s="22" t="s">
        <v>518</v>
      </c>
    </row>
    <row r="1445" spans="1:4" x14ac:dyDescent="0.25">
      <c r="A1445" s="23">
        <v>44000</v>
      </c>
      <c r="B1445" s="22" t="s">
        <v>517</v>
      </c>
      <c r="C1445" s="23">
        <v>12511</v>
      </c>
      <c r="D1445" s="22" t="s">
        <v>518</v>
      </c>
    </row>
    <row r="1446" spans="1:4" x14ac:dyDescent="0.25">
      <c r="A1446" s="23">
        <v>44000</v>
      </c>
      <c r="B1446" s="22" t="s">
        <v>517</v>
      </c>
      <c r="C1446" s="23">
        <v>12511</v>
      </c>
      <c r="D1446" s="22" t="s">
        <v>518</v>
      </c>
    </row>
    <row r="1447" spans="1:4" x14ac:dyDescent="0.25">
      <c r="A1447" s="23">
        <v>44100</v>
      </c>
      <c r="B1447" s="22" t="s">
        <v>764</v>
      </c>
      <c r="C1447" s="23">
        <v>12511</v>
      </c>
      <c r="D1447" s="22" t="s">
        <v>518</v>
      </c>
    </row>
    <row r="1448" spans="1:4" x14ac:dyDescent="0.25">
      <c r="B1448" s="22" t="s">
        <v>765</v>
      </c>
    </row>
    <row r="1449" spans="1:4" x14ac:dyDescent="0.25">
      <c r="A1449" s="23">
        <v>44100</v>
      </c>
      <c r="B1449" s="22" t="s">
        <v>764</v>
      </c>
      <c r="C1449" s="23">
        <v>12511</v>
      </c>
      <c r="D1449" s="22" t="s">
        <v>518</v>
      </c>
    </row>
    <row r="1450" spans="1:4" x14ac:dyDescent="0.25">
      <c r="B1450" s="22" t="s">
        <v>765</v>
      </c>
    </row>
    <row r="1452" spans="1:4" x14ac:dyDescent="0.25">
      <c r="A1452" s="23">
        <v>44100</v>
      </c>
      <c r="B1452" s="22" t="s">
        <v>764</v>
      </c>
      <c r="C1452" s="23">
        <v>12511</v>
      </c>
      <c r="D1452" s="22" t="s">
        <v>518</v>
      </c>
    </row>
    <row r="1453" spans="1:4" x14ac:dyDescent="0.25">
      <c r="B1453" s="22" t="s">
        <v>765</v>
      </c>
    </row>
    <row r="1454" spans="1:4" x14ac:dyDescent="0.25">
      <c r="A1454" s="23">
        <v>44100</v>
      </c>
      <c r="B1454" s="22" t="s">
        <v>764</v>
      </c>
      <c r="C1454" s="23">
        <v>12511</v>
      </c>
      <c r="D1454" s="22" t="s">
        <v>518</v>
      </c>
    </row>
    <row r="1455" spans="1:4" x14ac:dyDescent="0.25">
      <c r="B1455" s="22" t="s">
        <v>765</v>
      </c>
    </row>
    <row r="1456" spans="1:4" x14ac:dyDescent="0.25">
      <c r="A1456" s="23">
        <v>44110</v>
      </c>
      <c r="B1456" s="22" t="s">
        <v>766</v>
      </c>
      <c r="C1456" s="23">
        <v>12511</v>
      </c>
      <c r="D1456" s="22" t="s">
        <v>518</v>
      </c>
    </row>
    <row r="1457" spans="1:4" x14ac:dyDescent="0.25">
      <c r="B1457" s="22" t="s">
        <v>767</v>
      </c>
    </row>
    <row r="1458" spans="1:4" x14ac:dyDescent="0.25">
      <c r="A1458" s="23">
        <v>44110</v>
      </c>
      <c r="B1458" s="22" t="s">
        <v>766</v>
      </c>
      <c r="C1458" s="23">
        <v>12511</v>
      </c>
      <c r="D1458" s="22" t="s">
        <v>518</v>
      </c>
    </row>
    <row r="1459" spans="1:4" x14ac:dyDescent="0.25">
      <c r="B1459" s="22" t="s">
        <v>767</v>
      </c>
    </row>
    <row r="1460" spans="1:4" x14ac:dyDescent="0.25">
      <c r="A1460" s="23">
        <v>44110</v>
      </c>
      <c r="B1460" s="22" t="s">
        <v>766</v>
      </c>
      <c r="C1460" s="23">
        <v>12511</v>
      </c>
      <c r="D1460" s="22" t="s">
        <v>518</v>
      </c>
    </row>
    <row r="1461" spans="1:4" x14ac:dyDescent="0.25">
      <c r="B1461" s="22" t="s">
        <v>767</v>
      </c>
    </row>
    <row r="1462" spans="1:4" x14ac:dyDescent="0.25">
      <c r="A1462" s="23">
        <v>44110</v>
      </c>
      <c r="B1462" s="22" t="s">
        <v>766</v>
      </c>
      <c r="C1462" s="23">
        <v>12511</v>
      </c>
      <c r="D1462" s="22" t="s">
        <v>518</v>
      </c>
    </row>
    <row r="1463" spans="1:4" x14ac:dyDescent="0.25">
      <c r="B1463" s="22" t="s">
        <v>767</v>
      </c>
    </row>
    <row r="1464" spans="1:4" x14ac:dyDescent="0.25">
      <c r="A1464" s="23">
        <v>44120</v>
      </c>
      <c r="B1464" s="22" t="s">
        <v>407</v>
      </c>
      <c r="C1464" s="23">
        <v>12511</v>
      </c>
      <c r="D1464" s="22" t="s">
        <v>518</v>
      </c>
    </row>
    <row r="1465" spans="1:4" x14ac:dyDescent="0.25">
      <c r="A1465" s="23">
        <v>44120</v>
      </c>
      <c r="B1465" s="22" t="s">
        <v>407</v>
      </c>
      <c r="C1465" s="23">
        <v>12511</v>
      </c>
      <c r="D1465" s="22" t="s">
        <v>518</v>
      </c>
    </row>
    <row r="1466" spans="1:4" x14ac:dyDescent="0.25">
      <c r="A1466" s="23">
        <v>44120</v>
      </c>
      <c r="B1466" s="22" t="s">
        <v>407</v>
      </c>
      <c r="C1466" s="23">
        <v>12511</v>
      </c>
      <c r="D1466" s="22" t="s">
        <v>518</v>
      </c>
    </row>
    <row r="1467" spans="1:4" x14ac:dyDescent="0.25">
      <c r="A1467" s="23">
        <v>44120</v>
      </c>
      <c r="B1467" s="22" t="s">
        <v>407</v>
      </c>
      <c r="C1467" s="23">
        <v>12511</v>
      </c>
      <c r="D1467" s="22" t="s">
        <v>518</v>
      </c>
    </row>
    <row r="1468" spans="1:4" x14ac:dyDescent="0.25">
      <c r="A1468" s="23">
        <v>45100</v>
      </c>
      <c r="B1468" s="22" t="s">
        <v>148</v>
      </c>
      <c r="C1468" s="23">
        <v>12911</v>
      </c>
      <c r="D1468" s="22" t="s">
        <v>519</v>
      </c>
    </row>
    <row r="1469" spans="1:4" x14ac:dyDescent="0.25">
      <c r="A1469" s="23">
        <v>45100</v>
      </c>
      <c r="B1469" s="22" t="s">
        <v>148</v>
      </c>
      <c r="C1469" s="23">
        <v>12911</v>
      </c>
      <c r="D1469" s="22" t="s">
        <v>519</v>
      </c>
    </row>
    <row r="1470" spans="1:4" x14ac:dyDescent="0.25">
      <c r="A1470" s="23">
        <v>45100</v>
      </c>
      <c r="B1470" s="22" t="s">
        <v>148</v>
      </c>
      <c r="C1470" s="23">
        <v>12911</v>
      </c>
      <c r="D1470" s="22" t="s">
        <v>519</v>
      </c>
    </row>
    <row r="1471" spans="1:4" x14ac:dyDescent="0.25">
      <c r="A1471" s="23">
        <v>45100</v>
      </c>
      <c r="B1471" s="22" t="s">
        <v>148</v>
      </c>
      <c r="C1471" s="23">
        <v>12911</v>
      </c>
      <c r="D1471" s="22" t="s">
        <v>519</v>
      </c>
    </row>
    <row r="1472" spans="1:4" x14ac:dyDescent="0.25">
      <c r="A1472" s="23">
        <v>45200</v>
      </c>
      <c r="B1472" s="22" t="s">
        <v>149</v>
      </c>
      <c r="C1472" s="23">
        <v>12911</v>
      </c>
      <c r="D1472" s="22" t="s">
        <v>519</v>
      </c>
    </row>
    <row r="1473" spans="1:4" x14ac:dyDescent="0.25">
      <c r="A1473" s="23">
        <v>45200</v>
      </c>
      <c r="B1473" s="22" t="s">
        <v>149</v>
      </c>
      <c r="C1473" s="23">
        <v>12911</v>
      </c>
      <c r="D1473" s="22" t="s">
        <v>519</v>
      </c>
    </row>
    <row r="1474" spans="1:4" x14ac:dyDescent="0.25">
      <c r="A1474" s="23">
        <v>45200</v>
      </c>
      <c r="B1474" s="22" t="s">
        <v>149</v>
      </c>
      <c r="C1474" s="23">
        <v>12911</v>
      </c>
      <c r="D1474" s="22" t="s">
        <v>519</v>
      </c>
    </row>
    <row r="1475" spans="1:4" x14ac:dyDescent="0.25">
      <c r="A1475" s="23">
        <v>45200</v>
      </c>
      <c r="B1475" s="22" t="s">
        <v>149</v>
      </c>
      <c r="C1475" s="23">
        <v>12911</v>
      </c>
      <c r="D1475" s="22" t="s">
        <v>519</v>
      </c>
    </row>
    <row r="1476" spans="1:4" x14ac:dyDescent="0.25">
      <c r="A1476" s="23">
        <v>46100</v>
      </c>
      <c r="B1476" s="22" t="s">
        <v>520</v>
      </c>
      <c r="C1476" s="23">
        <v>12491</v>
      </c>
      <c r="D1476" s="22" t="s">
        <v>521</v>
      </c>
    </row>
    <row r="1477" spans="1:4" x14ac:dyDescent="0.25">
      <c r="A1477" s="23">
        <v>46100</v>
      </c>
      <c r="B1477" s="22" t="s">
        <v>520</v>
      </c>
      <c r="C1477" s="23">
        <v>12491</v>
      </c>
      <c r="D1477" s="22" t="s">
        <v>521</v>
      </c>
    </row>
    <row r="1478" spans="1:4" x14ac:dyDescent="0.25">
      <c r="A1478" s="23">
        <v>46100</v>
      </c>
      <c r="B1478" s="22" t="s">
        <v>520</v>
      </c>
      <c r="C1478" s="23">
        <v>12491</v>
      </c>
      <c r="D1478" s="22" t="s">
        <v>521</v>
      </c>
    </row>
    <row r="1479" spans="1:4" x14ac:dyDescent="0.25">
      <c r="A1479" s="23">
        <v>46100</v>
      </c>
      <c r="B1479" s="22" t="s">
        <v>520</v>
      </c>
      <c r="C1479" s="23">
        <v>12491</v>
      </c>
      <c r="D1479" s="22" t="s">
        <v>521</v>
      </c>
    </row>
    <row r="1480" spans="1:4" x14ac:dyDescent="0.25">
      <c r="A1480" s="23">
        <v>46200</v>
      </c>
      <c r="B1480" s="22" t="s">
        <v>522</v>
      </c>
      <c r="C1480" s="23">
        <v>12481</v>
      </c>
      <c r="D1480" s="22" t="s">
        <v>523</v>
      </c>
    </row>
    <row r="1481" spans="1:4" x14ac:dyDescent="0.25">
      <c r="A1481" s="23">
        <v>46200</v>
      </c>
      <c r="B1481" s="22" t="s">
        <v>522</v>
      </c>
      <c r="C1481" s="23">
        <v>12481</v>
      </c>
      <c r="D1481" s="22" t="s">
        <v>523</v>
      </c>
    </row>
    <row r="1482" spans="1:4" x14ac:dyDescent="0.25">
      <c r="A1482" s="23">
        <v>46200</v>
      </c>
      <c r="B1482" s="22" t="s">
        <v>522</v>
      </c>
      <c r="C1482" s="23">
        <v>12481</v>
      </c>
      <c r="D1482" s="22" t="s">
        <v>523</v>
      </c>
    </row>
    <row r="1483" spans="1:4" x14ac:dyDescent="0.25">
      <c r="A1483" s="23">
        <v>46200</v>
      </c>
      <c r="B1483" s="22" t="s">
        <v>522</v>
      </c>
      <c r="C1483" s="23">
        <v>12481</v>
      </c>
      <c r="D1483" s="22" t="s">
        <v>523</v>
      </c>
    </row>
    <row r="1484" spans="1:4" x14ac:dyDescent="0.25">
      <c r="A1484" s="23">
        <v>47110</v>
      </c>
      <c r="B1484" s="22" t="s">
        <v>768</v>
      </c>
      <c r="C1484" s="23">
        <v>12811</v>
      </c>
      <c r="D1484" s="22" t="s">
        <v>597</v>
      </c>
    </row>
    <row r="1485" spans="1:4" x14ac:dyDescent="0.25">
      <c r="B1485" s="22" t="s">
        <v>769</v>
      </c>
      <c r="D1485" s="22" t="s">
        <v>598</v>
      </c>
    </row>
    <row r="1486" spans="1:4" x14ac:dyDescent="0.25">
      <c r="A1486" s="23">
        <v>47110</v>
      </c>
      <c r="B1486" s="22" t="s">
        <v>768</v>
      </c>
      <c r="C1486" s="23">
        <v>12811</v>
      </c>
      <c r="D1486" s="22" t="s">
        <v>597</v>
      </c>
    </row>
    <row r="1487" spans="1:4" x14ac:dyDescent="0.25">
      <c r="B1487" s="22" t="s">
        <v>769</v>
      </c>
      <c r="D1487" s="22" t="s">
        <v>598</v>
      </c>
    </row>
    <row r="1488" spans="1:4" x14ac:dyDescent="0.25">
      <c r="A1488" s="23">
        <v>47110</v>
      </c>
      <c r="B1488" s="22" t="s">
        <v>768</v>
      </c>
      <c r="C1488" s="23">
        <v>12811</v>
      </c>
      <c r="D1488" s="22" t="s">
        <v>597</v>
      </c>
    </row>
    <row r="1489" spans="1:4" x14ac:dyDescent="0.25">
      <c r="B1489" s="22" t="s">
        <v>769</v>
      </c>
      <c r="D1489" s="22" t="s">
        <v>598</v>
      </c>
    </row>
    <row r="1490" spans="1:4" x14ac:dyDescent="0.25">
      <c r="A1490" s="23">
        <v>47110</v>
      </c>
      <c r="B1490" s="22" t="s">
        <v>768</v>
      </c>
      <c r="C1490" s="23">
        <v>12811</v>
      </c>
      <c r="D1490" s="22" t="s">
        <v>597</v>
      </c>
    </row>
    <row r="1491" spans="1:4" x14ac:dyDescent="0.25">
      <c r="B1491" s="22" t="s">
        <v>769</v>
      </c>
      <c r="D1491" s="22" t="s">
        <v>598</v>
      </c>
    </row>
    <row r="1492" spans="1:4" x14ac:dyDescent="0.25">
      <c r="A1492" s="23">
        <v>47120</v>
      </c>
      <c r="B1492" s="22" t="s">
        <v>770</v>
      </c>
      <c r="C1492" s="23">
        <v>12811</v>
      </c>
      <c r="D1492" s="22" t="s">
        <v>597</v>
      </c>
    </row>
    <row r="1493" spans="1:4" x14ac:dyDescent="0.25">
      <c r="B1493" s="22" t="s">
        <v>771</v>
      </c>
      <c r="D1493" s="22" t="s">
        <v>598</v>
      </c>
    </row>
    <row r="1494" spans="1:4" x14ac:dyDescent="0.25">
      <c r="A1494" s="23">
        <v>47120</v>
      </c>
      <c r="B1494" s="22" t="s">
        <v>770</v>
      </c>
      <c r="C1494" s="23">
        <v>12811</v>
      </c>
      <c r="D1494" s="22" t="s">
        <v>597</v>
      </c>
    </row>
    <row r="1495" spans="1:4" x14ac:dyDescent="0.25">
      <c r="B1495" s="22" t="s">
        <v>771</v>
      </c>
      <c r="D1495" s="22" t="s">
        <v>598</v>
      </c>
    </row>
    <row r="1497" spans="1:4" x14ac:dyDescent="0.25">
      <c r="A1497" s="23">
        <v>47120</v>
      </c>
      <c r="B1497" s="22" t="s">
        <v>770</v>
      </c>
      <c r="C1497" s="23">
        <v>12811</v>
      </c>
      <c r="D1497" s="22" t="s">
        <v>597</v>
      </c>
    </row>
    <row r="1498" spans="1:4" x14ac:dyDescent="0.25">
      <c r="B1498" s="22" t="s">
        <v>771</v>
      </c>
      <c r="D1498" s="22" t="s">
        <v>598</v>
      </c>
    </row>
    <row r="1499" spans="1:4" x14ac:dyDescent="0.25">
      <c r="A1499" s="23">
        <v>47120</v>
      </c>
      <c r="B1499" s="22" t="s">
        <v>770</v>
      </c>
      <c r="C1499" s="23">
        <v>12811</v>
      </c>
      <c r="D1499" s="22" t="s">
        <v>597</v>
      </c>
    </row>
    <row r="1500" spans="1:4" x14ac:dyDescent="0.25">
      <c r="B1500" s="22" t="s">
        <v>771</v>
      </c>
      <c r="D1500" s="22" t="s">
        <v>598</v>
      </c>
    </row>
    <row r="1501" spans="1:4" x14ac:dyDescent="0.25">
      <c r="A1501" s="23">
        <v>47210</v>
      </c>
      <c r="B1501" s="22" t="s">
        <v>768</v>
      </c>
      <c r="C1501" s="23">
        <v>12821</v>
      </c>
      <c r="D1501" s="22" t="s">
        <v>772</v>
      </c>
    </row>
    <row r="1502" spans="1:4" x14ac:dyDescent="0.25">
      <c r="B1502" s="22" t="s">
        <v>773</v>
      </c>
      <c r="D1502" s="22" t="s">
        <v>739</v>
      </c>
    </row>
    <row r="1503" spans="1:4" x14ac:dyDescent="0.25">
      <c r="A1503" s="23">
        <v>47210</v>
      </c>
      <c r="B1503" s="22" t="s">
        <v>768</v>
      </c>
      <c r="C1503" s="23">
        <v>12821</v>
      </c>
      <c r="D1503" s="22" t="s">
        <v>772</v>
      </c>
    </row>
    <row r="1504" spans="1:4" x14ac:dyDescent="0.25">
      <c r="B1504" s="22" t="s">
        <v>773</v>
      </c>
      <c r="D1504" s="22" t="s">
        <v>739</v>
      </c>
    </row>
    <row r="1505" spans="1:4" x14ac:dyDescent="0.25">
      <c r="A1505" s="23">
        <v>47210</v>
      </c>
      <c r="B1505" s="22" t="s">
        <v>768</v>
      </c>
      <c r="C1505" s="23">
        <v>12821</v>
      </c>
      <c r="D1505" s="22" t="s">
        <v>772</v>
      </c>
    </row>
    <row r="1506" spans="1:4" x14ac:dyDescent="0.25">
      <c r="B1506" s="22" t="s">
        <v>773</v>
      </c>
      <c r="D1506" s="22" t="s">
        <v>739</v>
      </c>
    </row>
    <row r="1507" spans="1:4" x14ac:dyDescent="0.25">
      <c r="A1507" s="23">
        <v>47210</v>
      </c>
      <c r="B1507" s="22" t="s">
        <v>768</v>
      </c>
      <c r="C1507" s="23">
        <v>12821</v>
      </c>
      <c r="D1507" s="22" t="s">
        <v>772</v>
      </c>
    </row>
    <row r="1508" spans="1:4" x14ac:dyDescent="0.25">
      <c r="B1508" s="22" t="s">
        <v>773</v>
      </c>
      <c r="D1508" s="22" t="s">
        <v>739</v>
      </c>
    </row>
    <row r="1509" spans="1:4" x14ac:dyDescent="0.25">
      <c r="A1509" s="23">
        <v>47220</v>
      </c>
      <c r="B1509" s="22" t="s">
        <v>770</v>
      </c>
      <c r="C1509" s="23">
        <v>12821</v>
      </c>
      <c r="D1509" s="22" t="s">
        <v>772</v>
      </c>
    </row>
    <row r="1510" spans="1:4" x14ac:dyDescent="0.25">
      <c r="B1510" s="22" t="s">
        <v>774</v>
      </c>
      <c r="D1510" s="22" t="s">
        <v>739</v>
      </c>
    </row>
    <row r="1511" spans="1:4" x14ac:dyDescent="0.25">
      <c r="A1511" s="23">
        <v>47220</v>
      </c>
      <c r="B1511" s="22" t="s">
        <v>770</v>
      </c>
      <c r="C1511" s="23">
        <v>12821</v>
      </c>
      <c r="D1511" s="22" t="s">
        <v>772</v>
      </c>
    </row>
    <row r="1512" spans="1:4" x14ac:dyDescent="0.25">
      <c r="B1512" s="22" t="s">
        <v>774</v>
      </c>
      <c r="D1512" s="22" t="s">
        <v>739</v>
      </c>
    </row>
    <row r="1513" spans="1:4" x14ac:dyDescent="0.25">
      <c r="A1513" s="23">
        <v>47220</v>
      </c>
      <c r="B1513" s="22" t="s">
        <v>770</v>
      </c>
      <c r="C1513" s="23">
        <v>12821</v>
      </c>
      <c r="D1513" s="22" t="s">
        <v>772</v>
      </c>
    </row>
    <row r="1514" spans="1:4" x14ac:dyDescent="0.25">
      <c r="B1514" s="22" t="s">
        <v>774</v>
      </c>
      <c r="D1514" s="22" t="s">
        <v>739</v>
      </c>
    </row>
    <row r="1515" spans="1:4" x14ac:dyDescent="0.25">
      <c r="A1515" s="23">
        <v>47220</v>
      </c>
      <c r="B1515" s="22" t="s">
        <v>770</v>
      </c>
      <c r="C1515" s="23">
        <v>12821</v>
      </c>
      <c r="D1515" s="22" t="s">
        <v>772</v>
      </c>
    </row>
    <row r="1516" spans="1:4" x14ac:dyDescent="0.25">
      <c r="B1516" s="22" t="s">
        <v>774</v>
      </c>
      <c r="D1516" s="22" t="s">
        <v>739</v>
      </c>
    </row>
    <row r="1517" spans="1:4" x14ac:dyDescent="0.25">
      <c r="A1517" s="23">
        <v>47310</v>
      </c>
      <c r="B1517" s="22" t="s">
        <v>775</v>
      </c>
      <c r="C1517" s="23">
        <v>12811</v>
      </c>
      <c r="D1517" s="22" t="s">
        <v>597</v>
      </c>
    </row>
    <row r="1518" spans="1:4" x14ac:dyDescent="0.25">
      <c r="B1518" s="22" t="s">
        <v>776</v>
      </c>
      <c r="D1518" s="22" t="s">
        <v>598</v>
      </c>
    </row>
    <row r="1519" spans="1:4" x14ac:dyDescent="0.25">
      <c r="A1519" s="23">
        <v>47310</v>
      </c>
      <c r="B1519" s="22" t="s">
        <v>775</v>
      </c>
      <c r="C1519" s="23">
        <v>12811</v>
      </c>
      <c r="D1519" s="22" t="s">
        <v>597</v>
      </c>
    </row>
    <row r="1520" spans="1:4" x14ac:dyDescent="0.25">
      <c r="B1520" s="22" t="s">
        <v>776</v>
      </c>
      <c r="D1520" s="22" t="s">
        <v>598</v>
      </c>
    </row>
    <row r="1521" spans="1:4" x14ac:dyDescent="0.25">
      <c r="A1521" s="23">
        <v>47310</v>
      </c>
      <c r="B1521" s="22" t="s">
        <v>775</v>
      </c>
      <c r="C1521" s="23">
        <v>12811</v>
      </c>
      <c r="D1521" s="22" t="s">
        <v>597</v>
      </c>
    </row>
    <row r="1522" spans="1:4" x14ac:dyDescent="0.25">
      <c r="B1522" s="22" t="s">
        <v>776</v>
      </c>
      <c r="D1522" s="22" t="s">
        <v>598</v>
      </c>
    </row>
    <row r="1523" spans="1:4" x14ac:dyDescent="0.25">
      <c r="A1523" s="23">
        <v>47310</v>
      </c>
      <c r="B1523" s="22" t="s">
        <v>775</v>
      </c>
      <c r="C1523" s="23">
        <v>12811</v>
      </c>
      <c r="D1523" s="22" t="s">
        <v>597</v>
      </c>
    </row>
    <row r="1524" spans="1:4" x14ac:dyDescent="0.25">
      <c r="B1524" s="22" t="s">
        <v>776</v>
      </c>
      <c r="D1524" s="22" t="s">
        <v>598</v>
      </c>
    </row>
    <row r="1525" spans="1:4" x14ac:dyDescent="0.25">
      <c r="A1525" s="23">
        <v>47320</v>
      </c>
      <c r="B1525" s="22" t="s">
        <v>777</v>
      </c>
      <c r="C1525" s="23">
        <v>12811</v>
      </c>
      <c r="D1525" s="22" t="s">
        <v>597</v>
      </c>
    </row>
    <row r="1526" spans="1:4" x14ac:dyDescent="0.25">
      <c r="B1526" s="22" t="s">
        <v>778</v>
      </c>
      <c r="D1526" s="22" t="s">
        <v>598</v>
      </c>
    </row>
    <row r="1527" spans="1:4" x14ac:dyDescent="0.25">
      <c r="A1527" s="23">
        <v>47320</v>
      </c>
      <c r="B1527" s="22" t="s">
        <v>777</v>
      </c>
      <c r="C1527" s="23">
        <v>12811</v>
      </c>
      <c r="D1527" s="22" t="s">
        <v>597</v>
      </c>
    </row>
    <row r="1528" spans="1:4" x14ac:dyDescent="0.25">
      <c r="B1528" s="22" t="s">
        <v>778</v>
      </c>
      <c r="D1528" s="22" t="s">
        <v>598</v>
      </c>
    </row>
    <row r="1529" spans="1:4" x14ac:dyDescent="0.25">
      <c r="A1529" s="23">
        <v>47320</v>
      </c>
      <c r="B1529" s="22" t="s">
        <v>777</v>
      </c>
      <c r="C1529" s="23">
        <v>12811</v>
      </c>
      <c r="D1529" s="22" t="s">
        <v>597</v>
      </c>
    </row>
    <row r="1530" spans="1:4" x14ac:dyDescent="0.25">
      <c r="B1530" s="22" t="s">
        <v>778</v>
      </c>
      <c r="D1530" s="22" t="s">
        <v>598</v>
      </c>
    </row>
    <row r="1531" spans="1:4" x14ac:dyDescent="0.25">
      <c r="A1531" s="23">
        <v>47320</v>
      </c>
      <c r="B1531" s="22" t="s">
        <v>777</v>
      </c>
      <c r="C1531" s="23">
        <v>12811</v>
      </c>
      <c r="D1531" s="22" t="s">
        <v>597</v>
      </c>
    </row>
    <row r="1532" spans="1:4" x14ac:dyDescent="0.25">
      <c r="B1532" s="22" t="s">
        <v>778</v>
      </c>
      <c r="D1532" s="22" t="s">
        <v>598</v>
      </c>
    </row>
    <row r="1533" spans="1:4" x14ac:dyDescent="0.25">
      <c r="A1533" s="23">
        <v>51110</v>
      </c>
      <c r="B1533" s="22" t="s">
        <v>153</v>
      </c>
      <c r="C1533" s="23">
        <v>64331</v>
      </c>
      <c r="D1533" s="22" t="s">
        <v>779</v>
      </c>
    </row>
    <row r="1534" spans="1:4" x14ac:dyDescent="0.25">
      <c r="D1534" s="22" t="s">
        <v>780</v>
      </c>
    </row>
    <row r="1535" spans="1:4" x14ac:dyDescent="0.25">
      <c r="A1535" s="23">
        <v>51120</v>
      </c>
      <c r="B1535" s="22" t="s">
        <v>154</v>
      </c>
      <c r="C1535" s="23">
        <v>64331</v>
      </c>
      <c r="D1535" s="22" t="s">
        <v>779</v>
      </c>
    </row>
    <row r="1536" spans="1:4" x14ac:dyDescent="0.25">
      <c r="D1536" s="22" t="s">
        <v>780</v>
      </c>
    </row>
    <row r="1537" spans="1:4" x14ac:dyDescent="0.25">
      <c r="A1537" s="23">
        <v>51210</v>
      </c>
      <c r="B1537" s="22" t="s">
        <v>246</v>
      </c>
      <c r="C1537" s="23">
        <v>64332</v>
      </c>
      <c r="D1537" s="22" t="s">
        <v>781</v>
      </c>
    </row>
    <row r="1538" spans="1:4" x14ac:dyDescent="0.25">
      <c r="D1538" s="22" t="s">
        <v>157</v>
      </c>
    </row>
    <row r="1539" spans="1:4" x14ac:dyDescent="0.25">
      <c r="A1539" s="23">
        <v>51210</v>
      </c>
      <c r="B1539" s="22" t="s">
        <v>246</v>
      </c>
      <c r="C1539" s="23">
        <v>64332</v>
      </c>
      <c r="D1539" s="22" t="s">
        <v>781</v>
      </c>
    </row>
    <row r="1540" spans="1:4" x14ac:dyDescent="0.25">
      <c r="D1540" s="22" t="s">
        <v>157</v>
      </c>
    </row>
    <row r="1541" spans="1:4" x14ac:dyDescent="0.25">
      <c r="A1541" s="23">
        <v>51210</v>
      </c>
      <c r="B1541" s="22" t="s">
        <v>246</v>
      </c>
      <c r="C1541" s="23">
        <v>64332</v>
      </c>
      <c r="D1541" s="22" t="s">
        <v>781</v>
      </c>
    </row>
    <row r="1542" spans="1:4" x14ac:dyDescent="0.25">
      <c r="D1542" s="22" t="s">
        <v>157</v>
      </c>
    </row>
    <row r="1543" spans="1:4" x14ac:dyDescent="0.25">
      <c r="A1543" s="23">
        <v>51211</v>
      </c>
      <c r="B1543" s="22" t="s">
        <v>155</v>
      </c>
      <c r="C1543" s="23">
        <v>64332</v>
      </c>
      <c r="D1543" s="22" t="s">
        <v>781</v>
      </c>
    </row>
    <row r="1544" spans="1:4" x14ac:dyDescent="0.25">
      <c r="D1544" s="22" t="s">
        <v>157</v>
      </c>
    </row>
    <row r="1545" spans="1:4" x14ac:dyDescent="0.25">
      <c r="A1545" s="23">
        <v>51211</v>
      </c>
      <c r="B1545" s="22" t="s">
        <v>155</v>
      </c>
      <c r="C1545" s="23">
        <v>64332</v>
      </c>
      <c r="D1545" s="22" t="s">
        <v>781</v>
      </c>
    </row>
    <row r="1546" spans="1:4" x14ac:dyDescent="0.25">
      <c r="D1546" s="22" t="s">
        <v>157</v>
      </c>
    </row>
    <row r="1547" spans="1:4" x14ac:dyDescent="0.25">
      <c r="A1547" s="23">
        <v>51211</v>
      </c>
      <c r="B1547" s="22" t="s">
        <v>155</v>
      </c>
      <c r="C1547" s="23">
        <v>64332</v>
      </c>
      <c r="D1547" s="22" t="s">
        <v>781</v>
      </c>
    </row>
    <row r="1548" spans="1:4" x14ac:dyDescent="0.25">
      <c r="D1548" s="22" t="s">
        <v>157</v>
      </c>
    </row>
    <row r="1549" spans="1:4" x14ac:dyDescent="0.25">
      <c r="A1549" s="23">
        <v>51212</v>
      </c>
      <c r="B1549" s="22" t="s">
        <v>524</v>
      </c>
      <c r="C1549" s="23">
        <v>64332</v>
      </c>
      <c r="D1549" s="22" t="s">
        <v>781</v>
      </c>
    </row>
    <row r="1550" spans="1:4" x14ac:dyDescent="0.25">
      <c r="D1550" s="22" t="s">
        <v>157</v>
      </c>
    </row>
    <row r="1551" spans="1:4" x14ac:dyDescent="0.25">
      <c r="A1551" s="23">
        <v>51212</v>
      </c>
      <c r="B1551" s="22" t="s">
        <v>524</v>
      </c>
      <c r="C1551" s="23">
        <v>64332</v>
      </c>
      <c r="D1551" s="22" t="s">
        <v>781</v>
      </c>
    </row>
    <row r="1552" spans="1:4" x14ac:dyDescent="0.25">
      <c r="D1552" s="22" t="s">
        <v>157</v>
      </c>
    </row>
    <row r="1553" spans="1:4" x14ac:dyDescent="0.25">
      <c r="A1553" s="23">
        <v>51212</v>
      </c>
      <c r="B1553" s="22" t="s">
        <v>524</v>
      </c>
      <c r="C1553" s="23">
        <v>64332</v>
      </c>
      <c r="D1553" s="22" t="s">
        <v>781</v>
      </c>
    </row>
    <row r="1554" spans="1:4" x14ac:dyDescent="0.25">
      <c r="D1554" s="22" t="s">
        <v>157</v>
      </c>
    </row>
    <row r="1555" spans="1:4" x14ac:dyDescent="0.25">
      <c r="A1555" s="23">
        <v>51220</v>
      </c>
      <c r="B1555" s="22" t="s">
        <v>156</v>
      </c>
      <c r="C1555" s="23">
        <v>64333</v>
      </c>
      <c r="D1555" s="22" t="s">
        <v>779</v>
      </c>
    </row>
    <row r="1556" spans="1:4" x14ac:dyDescent="0.25">
      <c r="D1556" s="22" t="s">
        <v>782</v>
      </c>
    </row>
    <row r="1557" spans="1:4" x14ac:dyDescent="0.25">
      <c r="A1557" s="23">
        <v>51220</v>
      </c>
      <c r="B1557" s="22" t="s">
        <v>156</v>
      </c>
      <c r="C1557" s="23">
        <v>12811</v>
      </c>
      <c r="D1557" s="22" t="s">
        <v>597</v>
      </c>
    </row>
    <row r="1558" spans="1:4" x14ac:dyDescent="0.25">
      <c r="D1558" s="22" t="s">
        <v>598</v>
      </c>
    </row>
    <row r="1559" spans="1:4" x14ac:dyDescent="0.25">
      <c r="A1559" s="23">
        <v>51220</v>
      </c>
      <c r="B1559" s="22" t="s">
        <v>156</v>
      </c>
      <c r="C1559" s="23">
        <v>64333</v>
      </c>
      <c r="D1559" s="22" t="s">
        <v>779</v>
      </c>
    </row>
    <row r="1560" spans="1:4" x14ac:dyDescent="0.25">
      <c r="D1560" s="22" t="s">
        <v>782</v>
      </c>
    </row>
    <row r="1562" spans="1:4" x14ac:dyDescent="0.25">
      <c r="A1562" s="23">
        <v>51220</v>
      </c>
      <c r="B1562" s="22" t="s">
        <v>156</v>
      </c>
      <c r="C1562" s="23">
        <v>64333</v>
      </c>
      <c r="D1562" s="22" t="s">
        <v>779</v>
      </c>
    </row>
    <row r="1563" spans="1:4" x14ac:dyDescent="0.25">
      <c r="D1563" s="22" t="s">
        <v>782</v>
      </c>
    </row>
    <row r="1564" spans="1:4" x14ac:dyDescent="0.25">
      <c r="A1564" s="23">
        <v>51230</v>
      </c>
      <c r="B1564" s="22" t="s">
        <v>409</v>
      </c>
      <c r="C1564" s="23">
        <v>64333</v>
      </c>
      <c r="D1564" s="22" t="s">
        <v>779</v>
      </c>
    </row>
    <row r="1565" spans="1:4" x14ac:dyDescent="0.25">
      <c r="D1565" s="22" t="s">
        <v>782</v>
      </c>
    </row>
    <row r="1566" spans="1:4" x14ac:dyDescent="0.25">
      <c r="A1566" s="23">
        <v>51230</v>
      </c>
      <c r="B1566" s="22" t="s">
        <v>409</v>
      </c>
      <c r="C1566" s="23">
        <v>64333</v>
      </c>
      <c r="D1566" s="22" t="s">
        <v>779</v>
      </c>
    </row>
    <row r="1567" spans="1:4" x14ac:dyDescent="0.25">
      <c r="D1567" s="22" t="s">
        <v>782</v>
      </c>
    </row>
    <row r="1568" spans="1:4" x14ac:dyDescent="0.25">
      <c r="A1568" s="23">
        <v>51240</v>
      </c>
      <c r="B1568" s="22" t="s">
        <v>157</v>
      </c>
      <c r="C1568" s="23">
        <v>64333</v>
      </c>
      <c r="D1568" s="22" t="s">
        <v>779</v>
      </c>
    </row>
    <row r="1569" spans="1:4" x14ac:dyDescent="0.25">
      <c r="D1569" s="22" t="s">
        <v>782</v>
      </c>
    </row>
    <row r="1570" spans="1:4" x14ac:dyDescent="0.25">
      <c r="A1570" s="23">
        <v>51240</v>
      </c>
      <c r="B1570" s="22" t="s">
        <v>157</v>
      </c>
      <c r="C1570" s="23">
        <v>64333</v>
      </c>
      <c r="D1570" s="22" t="s">
        <v>779</v>
      </c>
    </row>
    <row r="1571" spans="1:4" x14ac:dyDescent="0.25">
      <c r="D1571" s="22" t="s">
        <v>782</v>
      </c>
    </row>
    <row r="1572" spans="1:4" x14ac:dyDescent="0.25">
      <c r="A1572" s="23">
        <v>51310</v>
      </c>
      <c r="B1572" s="22" t="s">
        <v>783</v>
      </c>
      <c r="C1572" s="23">
        <v>64333</v>
      </c>
      <c r="D1572" s="22" t="s">
        <v>779</v>
      </c>
    </row>
    <row r="1573" spans="1:4" x14ac:dyDescent="0.25">
      <c r="B1573" s="22" t="s">
        <v>784</v>
      </c>
      <c r="D1573" s="22" t="s">
        <v>782</v>
      </c>
    </row>
    <row r="1574" spans="1:4" x14ac:dyDescent="0.25">
      <c r="A1574" s="23">
        <v>51310</v>
      </c>
      <c r="B1574" s="22" t="s">
        <v>783</v>
      </c>
      <c r="C1574" s="23">
        <v>12811</v>
      </c>
      <c r="D1574" s="22" t="s">
        <v>597</v>
      </c>
    </row>
    <row r="1575" spans="1:4" x14ac:dyDescent="0.25">
      <c r="B1575" s="22" t="s">
        <v>784</v>
      </c>
      <c r="D1575" s="22" t="s">
        <v>598</v>
      </c>
    </row>
    <row r="1576" spans="1:4" x14ac:dyDescent="0.25">
      <c r="A1576" s="23">
        <v>51310</v>
      </c>
      <c r="B1576" s="22" t="s">
        <v>783</v>
      </c>
      <c r="C1576" s="23">
        <v>64333</v>
      </c>
      <c r="D1576" s="22" t="s">
        <v>779</v>
      </c>
    </row>
    <row r="1577" spans="1:4" x14ac:dyDescent="0.25">
      <c r="B1577" s="22" t="s">
        <v>784</v>
      </c>
      <c r="D1577" s="22" t="s">
        <v>782</v>
      </c>
    </row>
    <row r="1578" spans="1:4" x14ac:dyDescent="0.25">
      <c r="A1578" s="23">
        <v>51310</v>
      </c>
      <c r="B1578" s="22" t="s">
        <v>783</v>
      </c>
      <c r="C1578" s="23">
        <v>64333</v>
      </c>
      <c r="D1578" s="22" t="s">
        <v>779</v>
      </c>
    </row>
    <row r="1579" spans="1:4" x14ac:dyDescent="0.25">
      <c r="B1579" s="22" t="s">
        <v>784</v>
      </c>
      <c r="D1579" s="22" t="s">
        <v>782</v>
      </c>
    </row>
    <row r="1580" spans="1:4" x14ac:dyDescent="0.25">
      <c r="A1580" s="23">
        <v>51410</v>
      </c>
      <c r="B1580" s="22" t="s">
        <v>785</v>
      </c>
      <c r="C1580" s="23">
        <v>64521</v>
      </c>
      <c r="D1580" s="22" t="s">
        <v>525</v>
      </c>
    </row>
    <row r="1581" spans="1:4" x14ac:dyDescent="0.25">
      <c r="B1581" s="22" t="s">
        <v>786</v>
      </c>
    </row>
    <row r="1582" spans="1:4" x14ac:dyDescent="0.25">
      <c r="A1582" s="23">
        <v>51410</v>
      </c>
      <c r="B1582" s="22" t="s">
        <v>785</v>
      </c>
      <c r="C1582" s="23">
        <v>64521</v>
      </c>
      <c r="D1582" s="22" t="s">
        <v>525</v>
      </c>
    </row>
    <row r="1583" spans="1:4" x14ac:dyDescent="0.25">
      <c r="B1583" s="22" t="s">
        <v>786</v>
      </c>
    </row>
    <row r="1584" spans="1:4" x14ac:dyDescent="0.25">
      <c r="A1584" s="23">
        <v>51420</v>
      </c>
      <c r="B1584" s="22" t="s">
        <v>785</v>
      </c>
      <c r="C1584" s="23">
        <v>64521</v>
      </c>
      <c r="D1584" s="22" t="s">
        <v>525</v>
      </c>
    </row>
    <row r="1585" spans="1:4" x14ac:dyDescent="0.25">
      <c r="B1585" s="22" t="s">
        <v>787</v>
      </c>
    </row>
    <row r="1586" spans="1:4" x14ac:dyDescent="0.25">
      <c r="A1586" s="23">
        <v>51420</v>
      </c>
      <c r="B1586" s="22" t="s">
        <v>785</v>
      </c>
      <c r="C1586" s="23">
        <v>64521</v>
      </c>
      <c r="D1586" s="22" t="s">
        <v>525</v>
      </c>
    </row>
    <row r="1587" spans="1:4" x14ac:dyDescent="0.25">
      <c r="B1587" s="22" t="s">
        <v>787</v>
      </c>
    </row>
    <row r="1588" spans="1:4" x14ac:dyDescent="0.25">
      <c r="A1588" s="23">
        <v>51510</v>
      </c>
      <c r="B1588" s="22" t="s">
        <v>526</v>
      </c>
      <c r="C1588" s="23">
        <v>61286</v>
      </c>
      <c r="D1588" s="22" t="s">
        <v>482</v>
      </c>
    </row>
    <row r="1589" spans="1:4" x14ac:dyDescent="0.25">
      <c r="A1589" s="23">
        <v>51510</v>
      </c>
      <c r="B1589" s="22" t="s">
        <v>526</v>
      </c>
      <c r="C1589" s="23">
        <v>61286</v>
      </c>
      <c r="D1589" s="22" t="s">
        <v>482</v>
      </c>
    </row>
    <row r="1590" spans="1:4" x14ac:dyDescent="0.25">
      <c r="A1590" s="23">
        <v>51510</v>
      </c>
      <c r="B1590" s="22" t="s">
        <v>526</v>
      </c>
      <c r="C1590" s="23">
        <v>61286</v>
      </c>
      <c r="D1590" s="22" t="s">
        <v>482</v>
      </c>
    </row>
    <row r="1591" spans="1:4" x14ac:dyDescent="0.25">
      <c r="A1591" s="23">
        <v>51520</v>
      </c>
      <c r="B1591" s="22" t="s">
        <v>527</v>
      </c>
      <c r="C1591" s="23">
        <v>64333</v>
      </c>
      <c r="D1591" s="22" t="s">
        <v>779</v>
      </c>
    </row>
    <row r="1592" spans="1:4" x14ac:dyDescent="0.25">
      <c r="D1592" s="22" t="s">
        <v>782</v>
      </c>
    </row>
    <row r="1593" spans="1:4" x14ac:dyDescent="0.25">
      <c r="A1593" s="23">
        <v>52110</v>
      </c>
      <c r="B1593" s="22" t="s">
        <v>788</v>
      </c>
      <c r="C1593" s="23">
        <v>64311</v>
      </c>
      <c r="D1593" s="22" t="s">
        <v>789</v>
      </c>
    </row>
    <row r="1594" spans="1:4" x14ac:dyDescent="0.25">
      <c r="B1594" s="22" t="s">
        <v>790</v>
      </c>
      <c r="D1594" s="22" t="s">
        <v>791</v>
      </c>
    </row>
    <row r="1595" spans="1:4" x14ac:dyDescent="0.25">
      <c r="A1595" s="23">
        <v>52110</v>
      </c>
      <c r="B1595" s="22" t="s">
        <v>788</v>
      </c>
      <c r="C1595" s="23">
        <v>64311</v>
      </c>
      <c r="D1595" s="22" t="s">
        <v>789</v>
      </c>
    </row>
    <row r="1596" spans="1:4" x14ac:dyDescent="0.25">
      <c r="B1596" s="22" t="s">
        <v>790</v>
      </c>
      <c r="D1596" s="22" t="s">
        <v>791</v>
      </c>
    </row>
    <row r="1597" spans="1:4" x14ac:dyDescent="0.25">
      <c r="A1597" s="23">
        <v>52120</v>
      </c>
      <c r="B1597" s="22" t="s">
        <v>788</v>
      </c>
      <c r="C1597" s="23">
        <v>64312</v>
      </c>
      <c r="D1597" s="22" t="s">
        <v>792</v>
      </c>
    </row>
    <row r="1598" spans="1:4" x14ac:dyDescent="0.25">
      <c r="B1598" s="22" t="s">
        <v>793</v>
      </c>
      <c r="D1598" s="22" t="s">
        <v>794</v>
      </c>
    </row>
    <row r="1599" spans="1:4" x14ac:dyDescent="0.25">
      <c r="A1599" s="23">
        <v>52120</v>
      </c>
      <c r="B1599" s="22" t="s">
        <v>788</v>
      </c>
      <c r="C1599" s="23">
        <v>64312</v>
      </c>
      <c r="D1599" s="22" t="s">
        <v>792</v>
      </c>
    </row>
    <row r="1600" spans="1:4" x14ac:dyDescent="0.25">
      <c r="B1600" s="22" t="s">
        <v>793</v>
      </c>
      <c r="D1600" s="22" t="s">
        <v>794</v>
      </c>
    </row>
    <row r="1601" spans="1:4" x14ac:dyDescent="0.25">
      <c r="A1601" s="23">
        <v>52120</v>
      </c>
      <c r="B1601" s="22" t="s">
        <v>788</v>
      </c>
      <c r="C1601" s="23">
        <v>64312</v>
      </c>
      <c r="D1601" s="22" t="s">
        <v>792</v>
      </c>
    </row>
    <row r="1602" spans="1:4" x14ac:dyDescent="0.25">
      <c r="B1602" s="22" t="s">
        <v>793</v>
      </c>
      <c r="D1602" s="22" t="s">
        <v>794</v>
      </c>
    </row>
    <row r="1603" spans="1:4" x14ac:dyDescent="0.25">
      <c r="A1603" s="23">
        <v>52130</v>
      </c>
      <c r="B1603" s="22" t="s">
        <v>788</v>
      </c>
      <c r="C1603" s="23">
        <v>64317</v>
      </c>
      <c r="D1603" s="22" t="s">
        <v>795</v>
      </c>
    </row>
    <row r="1604" spans="1:4" x14ac:dyDescent="0.25">
      <c r="B1604" s="22" t="s">
        <v>796</v>
      </c>
      <c r="D1604" s="22" t="s">
        <v>797</v>
      </c>
    </row>
    <row r="1605" spans="1:4" x14ac:dyDescent="0.25">
      <c r="A1605" s="23">
        <v>52130</v>
      </c>
      <c r="B1605" s="22" t="s">
        <v>788</v>
      </c>
      <c r="C1605" s="23">
        <v>64317</v>
      </c>
      <c r="D1605" s="22" t="s">
        <v>795</v>
      </c>
    </row>
    <row r="1606" spans="1:4" x14ac:dyDescent="0.25">
      <c r="B1606" s="22" t="s">
        <v>796</v>
      </c>
      <c r="D1606" s="22" t="s">
        <v>797</v>
      </c>
    </row>
    <row r="1607" spans="1:4" x14ac:dyDescent="0.25">
      <c r="A1607" s="23">
        <v>52140</v>
      </c>
      <c r="B1607" s="22" t="s">
        <v>788</v>
      </c>
      <c r="C1607" s="23">
        <v>64312</v>
      </c>
      <c r="D1607" s="22" t="s">
        <v>792</v>
      </c>
    </row>
    <row r="1608" spans="1:4" x14ac:dyDescent="0.25">
      <c r="B1608" s="22" t="s">
        <v>798</v>
      </c>
      <c r="D1608" s="22" t="s">
        <v>794</v>
      </c>
    </row>
    <row r="1609" spans="1:4" x14ac:dyDescent="0.25">
      <c r="A1609" s="23">
        <v>52140</v>
      </c>
      <c r="B1609" s="22" t="s">
        <v>788</v>
      </c>
      <c r="C1609" s="23">
        <v>64312</v>
      </c>
      <c r="D1609" s="22" t="s">
        <v>792</v>
      </c>
    </row>
    <row r="1610" spans="1:4" x14ac:dyDescent="0.25">
      <c r="B1610" s="22" t="s">
        <v>798</v>
      </c>
      <c r="D1610" s="22" t="s">
        <v>794</v>
      </c>
    </row>
    <row r="1611" spans="1:4" x14ac:dyDescent="0.25">
      <c r="A1611" s="23">
        <v>52140</v>
      </c>
      <c r="B1611" s="22" t="s">
        <v>788</v>
      </c>
      <c r="C1611" s="23">
        <v>64312</v>
      </c>
      <c r="D1611" s="22" t="s">
        <v>792</v>
      </c>
    </row>
    <row r="1612" spans="1:4" x14ac:dyDescent="0.25">
      <c r="B1612" s="22" t="s">
        <v>798</v>
      </c>
      <c r="D1612" s="22" t="s">
        <v>794</v>
      </c>
    </row>
    <row r="1613" spans="1:4" x14ac:dyDescent="0.25">
      <c r="A1613" s="23">
        <v>52150</v>
      </c>
      <c r="B1613" s="22" t="s">
        <v>788</v>
      </c>
      <c r="C1613" s="23">
        <v>64316</v>
      </c>
      <c r="D1613" s="22" t="s">
        <v>799</v>
      </c>
    </row>
    <row r="1614" spans="1:4" x14ac:dyDescent="0.25">
      <c r="B1614" s="22" t="s">
        <v>800</v>
      </c>
      <c r="D1614" s="22" t="s">
        <v>801</v>
      </c>
    </row>
    <row r="1615" spans="1:4" x14ac:dyDescent="0.25">
      <c r="A1615" s="23">
        <v>52150</v>
      </c>
      <c r="B1615" s="22" t="s">
        <v>788</v>
      </c>
      <c r="C1615" s="23">
        <v>12811</v>
      </c>
      <c r="D1615" s="22" t="s">
        <v>597</v>
      </c>
    </row>
    <row r="1616" spans="1:4" x14ac:dyDescent="0.25">
      <c r="B1616" s="22" t="s">
        <v>800</v>
      </c>
      <c r="D1616" s="22" t="s">
        <v>598</v>
      </c>
    </row>
    <row r="1617" spans="1:4" x14ac:dyDescent="0.25">
      <c r="A1617" s="23">
        <v>52150</v>
      </c>
      <c r="B1617" s="22" t="s">
        <v>788</v>
      </c>
      <c r="C1617" s="23">
        <v>64316</v>
      </c>
      <c r="D1617" s="22" t="s">
        <v>799</v>
      </c>
    </row>
    <row r="1618" spans="1:4" x14ac:dyDescent="0.25">
      <c r="B1618" s="22" t="s">
        <v>800</v>
      </c>
      <c r="D1618" s="22" t="s">
        <v>801</v>
      </c>
    </row>
    <row r="1619" spans="1:4" x14ac:dyDescent="0.25">
      <c r="A1619" s="23">
        <v>52150</v>
      </c>
      <c r="B1619" s="22" t="s">
        <v>788</v>
      </c>
      <c r="C1619" s="23">
        <v>64316</v>
      </c>
      <c r="D1619" s="22" t="s">
        <v>799</v>
      </c>
    </row>
    <row r="1620" spans="1:4" x14ac:dyDescent="0.25">
      <c r="B1620" s="22" t="s">
        <v>800</v>
      </c>
      <c r="D1620" s="22" t="s">
        <v>801</v>
      </c>
    </row>
    <row r="1621" spans="1:4" x14ac:dyDescent="0.25">
      <c r="A1621" s="23">
        <v>52160</v>
      </c>
      <c r="B1621" s="22" t="s">
        <v>788</v>
      </c>
      <c r="C1621" s="23">
        <v>64315</v>
      </c>
      <c r="D1621" s="22" t="s">
        <v>799</v>
      </c>
    </row>
    <row r="1622" spans="1:4" x14ac:dyDescent="0.25">
      <c r="B1622" s="22" t="s">
        <v>802</v>
      </c>
      <c r="D1622" s="22" t="s">
        <v>787</v>
      </c>
    </row>
    <row r="1624" spans="1:4" x14ac:dyDescent="0.25">
      <c r="A1624" s="23">
        <v>52160</v>
      </c>
      <c r="B1624" s="22" t="s">
        <v>788</v>
      </c>
      <c r="C1624" s="23">
        <v>64315</v>
      </c>
      <c r="D1624" s="22" t="s">
        <v>799</v>
      </c>
    </row>
    <row r="1625" spans="1:4" x14ac:dyDescent="0.25">
      <c r="B1625" s="22" t="s">
        <v>802</v>
      </c>
      <c r="D1625" s="22" t="s">
        <v>787</v>
      </c>
    </row>
    <row r="1626" spans="1:4" x14ac:dyDescent="0.25">
      <c r="A1626" s="23">
        <v>52160</v>
      </c>
      <c r="B1626" s="22" t="s">
        <v>788</v>
      </c>
      <c r="C1626" s="23">
        <v>64315</v>
      </c>
      <c r="D1626" s="22" t="s">
        <v>799</v>
      </c>
    </row>
    <row r="1627" spans="1:4" x14ac:dyDescent="0.25">
      <c r="B1627" s="22" t="s">
        <v>802</v>
      </c>
      <c r="D1627" s="22" t="s">
        <v>787</v>
      </c>
    </row>
    <row r="1628" spans="1:4" x14ac:dyDescent="0.25">
      <c r="A1628" s="23">
        <v>52170</v>
      </c>
      <c r="B1628" s="22" t="s">
        <v>788</v>
      </c>
      <c r="C1628" s="23">
        <v>64318</v>
      </c>
      <c r="D1628" s="22" t="s">
        <v>212</v>
      </c>
    </row>
    <row r="1629" spans="1:4" x14ac:dyDescent="0.25">
      <c r="B1629" s="22" t="s">
        <v>803</v>
      </c>
    </row>
    <row r="1630" spans="1:4" x14ac:dyDescent="0.25">
      <c r="A1630" s="23">
        <v>52170</v>
      </c>
      <c r="B1630" s="22" t="s">
        <v>788</v>
      </c>
      <c r="C1630" s="23">
        <v>12811</v>
      </c>
      <c r="D1630" s="22" t="s">
        <v>597</v>
      </c>
    </row>
    <row r="1631" spans="1:4" x14ac:dyDescent="0.25">
      <c r="B1631" s="22" t="s">
        <v>803</v>
      </c>
      <c r="D1631" s="22" t="s">
        <v>598</v>
      </c>
    </row>
    <row r="1632" spans="1:4" x14ac:dyDescent="0.25">
      <c r="A1632" s="23">
        <v>52170</v>
      </c>
      <c r="B1632" s="22" t="s">
        <v>788</v>
      </c>
      <c r="C1632" s="23">
        <v>64318</v>
      </c>
      <c r="D1632" s="22" t="s">
        <v>212</v>
      </c>
    </row>
    <row r="1633" spans="1:4" x14ac:dyDescent="0.25">
      <c r="B1633" s="22" t="s">
        <v>803</v>
      </c>
    </row>
    <row r="1634" spans="1:4" x14ac:dyDescent="0.25">
      <c r="A1634" s="23">
        <v>52170</v>
      </c>
      <c r="B1634" s="22" t="s">
        <v>788</v>
      </c>
      <c r="C1634" s="23">
        <v>64318</v>
      </c>
      <c r="D1634" s="22" t="s">
        <v>212</v>
      </c>
    </row>
    <row r="1635" spans="1:4" x14ac:dyDescent="0.25">
      <c r="B1635" s="22" t="s">
        <v>803</v>
      </c>
    </row>
    <row r="1636" spans="1:4" x14ac:dyDescent="0.25">
      <c r="A1636" s="23">
        <v>52180</v>
      </c>
      <c r="B1636" s="22" t="s">
        <v>529</v>
      </c>
      <c r="C1636" s="23">
        <v>64319</v>
      </c>
      <c r="D1636" s="22" t="s">
        <v>804</v>
      </c>
    </row>
    <row r="1637" spans="1:4" x14ac:dyDescent="0.25">
      <c r="B1637" s="22" t="s">
        <v>805</v>
      </c>
      <c r="D1637" s="22" t="s">
        <v>806</v>
      </c>
    </row>
    <row r="1638" spans="1:4" x14ac:dyDescent="0.25">
      <c r="A1638" s="23">
        <v>52180</v>
      </c>
      <c r="B1638" s="22" t="s">
        <v>529</v>
      </c>
      <c r="C1638" s="23">
        <v>12811</v>
      </c>
      <c r="D1638" s="22" t="s">
        <v>597</v>
      </c>
    </row>
    <row r="1639" spans="1:4" x14ac:dyDescent="0.25">
      <c r="B1639" s="22" t="s">
        <v>805</v>
      </c>
      <c r="D1639" s="22" t="s">
        <v>598</v>
      </c>
    </row>
    <row r="1640" spans="1:4" x14ac:dyDescent="0.25">
      <c r="A1640" s="23">
        <v>52180</v>
      </c>
      <c r="B1640" s="22" t="s">
        <v>529</v>
      </c>
      <c r="C1640" s="23">
        <v>64319</v>
      </c>
      <c r="D1640" s="22" t="s">
        <v>804</v>
      </c>
    </row>
    <row r="1641" spans="1:4" x14ac:dyDescent="0.25">
      <c r="B1641" s="22" t="s">
        <v>805</v>
      </c>
      <c r="D1641" s="22" t="s">
        <v>806</v>
      </c>
    </row>
    <row r="1642" spans="1:4" x14ac:dyDescent="0.25">
      <c r="A1642" s="23">
        <v>52180</v>
      </c>
      <c r="B1642" s="22" t="s">
        <v>529</v>
      </c>
      <c r="C1642" s="23">
        <v>64319</v>
      </c>
      <c r="D1642" s="22" t="s">
        <v>804</v>
      </c>
    </row>
    <row r="1643" spans="1:4" x14ac:dyDescent="0.25">
      <c r="B1643" s="22" t="s">
        <v>805</v>
      </c>
      <c r="D1643" s="22" t="s">
        <v>806</v>
      </c>
    </row>
    <row r="1644" spans="1:4" x14ac:dyDescent="0.25">
      <c r="A1644" s="23">
        <v>52210</v>
      </c>
      <c r="B1644" s="22" t="s">
        <v>807</v>
      </c>
      <c r="C1644" s="23">
        <v>64111</v>
      </c>
      <c r="D1644" s="22" t="s">
        <v>808</v>
      </c>
    </row>
    <row r="1645" spans="1:4" x14ac:dyDescent="0.25">
      <c r="B1645" s="22" t="s">
        <v>790</v>
      </c>
      <c r="D1645" s="22" t="s">
        <v>791</v>
      </c>
    </row>
    <row r="1646" spans="1:4" x14ac:dyDescent="0.25">
      <c r="A1646" s="23">
        <v>52210</v>
      </c>
      <c r="B1646" s="22" t="s">
        <v>807</v>
      </c>
      <c r="C1646" s="23">
        <v>12811</v>
      </c>
      <c r="D1646" s="22" t="s">
        <v>597</v>
      </c>
    </row>
    <row r="1647" spans="1:4" x14ac:dyDescent="0.25">
      <c r="B1647" s="22" t="s">
        <v>790</v>
      </c>
      <c r="D1647" s="22" t="s">
        <v>598</v>
      </c>
    </row>
    <row r="1648" spans="1:4" x14ac:dyDescent="0.25">
      <c r="A1648" s="23">
        <v>52210</v>
      </c>
      <c r="B1648" s="22" t="s">
        <v>807</v>
      </c>
      <c r="C1648" s="23">
        <v>64111</v>
      </c>
      <c r="D1648" s="22" t="s">
        <v>808</v>
      </c>
    </row>
    <row r="1649" spans="1:4" x14ac:dyDescent="0.25">
      <c r="B1649" s="22" t="s">
        <v>790</v>
      </c>
      <c r="D1649" s="22" t="s">
        <v>791</v>
      </c>
    </row>
    <row r="1650" spans="1:4" x14ac:dyDescent="0.25">
      <c r="A1650" s="23">
        <v>52210</v>
      </c>
      <c r="B1650" s="22" t="s">
        <v>807</v>
      </c>
      <c r="C1650" s="23">
        <v>64111</v>
      </c>
      <c r="D1650" s="22" t="s">
        <v>808</v>
      </c>
    </row>
    <row r="1651" spans="1:4" x14ac:dyDescent="0.25">
      <c r="B1651" s="22" t="s">
        <v>790</v>
      </c>
      <c r="D1651" s="22" t="s">
        <v>791</v>
      </c>
    </row>
    <row r="1652" spans="1:4" x14ac:dyDescent="0.25">
      <c r="A1652" s="23">
        <v>52220</v>
      </c>
      <c r="B1652" s="22" t="s">
        <v>807</v>
      </c>
      <c r="C1652" s="23">
        <v>64112</v>
      </c>
      <c r="D1652" s="22" t="s">
        <v>809</v>
      </c>
    </row>
    <row r="1653" spans="1:4" x14ac:dyDescent="0.25">
      <c r="B1653" s="22" t="s">
        <v>793</v>
      </c>
      <c r="D1653" s="22" t="s">
        <v>794</v>
      </c>
    </row>
    <row r="1654" spans="1:4" x14ac:dyDescent="0.25">
      <c r="A1654" s="23">
        <v>52220</v>
      </c>
      <c r="B1654" s="22" t="s">
        <v>807</v>
      </c>
      <c r="C1654" s="23">
        <v>64112</v>
      </c>
      <c r="D1654" s="22" t="s">
        <v>809</v>
      </c>
    </row>
    <row r="1655" spans="1:4" x14ac:dyDescent="0.25">
      <c r="B1655" s="22" t="s">
        <v>793</v>
      </c>
      <c r="D1655" s="22" t="s">
        <v>794</v>
      </c>
    </row>
    <row r="1656" spans="1:4" x14ac:dyDescent="0.25">
      <c r="A1656" s="23">
        <v>52220</v>
      </c>
      <c r="B1656" s="22" t="s">
        <v>807</v>
      </c>
      <c r="C1656" s="23">
        <v>64112</v>
      </c>
      <c r="D1656" s="22" t="s">
        <v>809</v>
      </c>
    </row>
    <row r="1657" spans="1:4" x14ac:dyDescent="0.25">
      <c r="B1657" s="22" t="s">
        <v>793</v>
      </c>
      <c r="D1657" s="22" t="s">
        <v>794</v>
      </c>
    </row>
    <row r="1658" spans="1:4" x14ac:dyDescent="0.25">
      <c r="A1658" s="23">
        <v>52230</v>
      </c>
      <c r="B1658" s="22" t="s">
        <v>807</v>
      </c>
      <c r="C1658" s="23">
        <v>64117</v>
      </c>
      <c r="D1658" s="22" t="s">
        <v>810</v>
      </c>
    </row>
    <row r="1659" spans="1:4" x14ac:dyDescent="0.25">
      <c r="B1659" s="22" t="s">
        <v>796</v>
      </c>
      <c r="D1659" s="22" t="s">
        <v>797</v>
      </c>
    </row>
    <row r="1660" spans="1:4" x14ac:dyDescent="0.25">
      <c r="A1660" s="23">
        <v>52230</v>
      </c>
      <c r="B1660" s="22" t="s">
        <v>807</v>
      </c>
      <c r="C1660" s="23">
        <v>64117</v>
      </c>
      <c r="D1660" s="22" t="s">
        <v>810</v>
      </c>
    </row>
    <row r="1661" spans="1:4" x14ac:dyDescent="0.25">
      <c r="B1661" s="22" t="s">
        <v>796</v>
      </c>
      <c r="D1661" s="22" t="s">
        <v>797</v>
      </c>
    </row>
    <row r="1662" spans="1:4" x14ac:dyDescent="0.25">
      <c r="A1662" s="23">
        <v>52230</v>
      </c>
      <c r="B1662" s="22" t="s">
        <v>807</v>
      </c>
      <c r="C1662" s="23">
        <v>64117</v>
      </c>
      <c r="D1662" s="22" t="s">
        <v>810</v>
      </c>
    </row>
    <row r="1663" spans="1:4" x14ac:dyDescent="0.25">
      <c r="B1663" s="22" t="s">
        <v>796</v>
      </c>
      <c r="D1663" s="22" t="s">
        <v>797</v>
      </c>
    </row>
    <row r="1664" spans="1:4" x14ac:dyDescent="0.25">
      <c r="A1664" s="23">
        <v>52240</v>
      </c>
      <c r="B1664" s="22" t="s">
        <v>807</v>
      </c>
      <c r="C1664" s="23">
        <v>64112</v>
      </c>
      <c r="D1664" s="22" t="s">
        <v>809</v>
      </c>
    </row>
    <row r="1665" spans="1:4" x14ac:dyDescent="0.25">
      <c r="B1665" s="22" t="s">
        <v>798</v>
      </c>
      <c r="D1665" s="22" t="s">
        <v>794</v>
      </c>
    </row>
    <row r="1666" spans="1:4" x14ac:dyDescent="0.25">
      <c r="A1666" s="23">
        <v>52240</v>
      </c>
      <c r="B1666" s="22" t="s">
        <v>807</v>
      </c>
      <c r="C1666" s="23">
        <v>64112</v>
      </c>
      <c r="D1666" s="22" t="s">
        <v>809</v>
      </c>
    </row>
    <row r="1667" spans="1:4" x14ac:dyDescent="0.25">
      <c r="B1667" s="22" t="s">
        <v>798</v>
      </c>
      <c r="D1667" s="22" t="s">
        <v>794</v>
      </c>
    </row>
    <row r="1668" spans="1:4" x14ac:dyDescent="0.25">
      <c r="A1668" s="23">
        <v>52240</v>
      </c>
      <c r="B1668" s="22" t="s">
        <v>807</v>
      </c>
      <c r="C1668" s="23">
        <v>64112</v>
      </c>
      <c r="D1668" s="22" t="s">
        <v>809</v>
      </c>
    </row>
    <row r="1669" spans="1:4" x14ac:dyDescent="0.25">
      <c r="B1669" s="22" t="s">
        <v>798</v>
      </c>
      <c r="D1669" s="22" t="s">
        <v>794</v>
      </c>
    </row>
    <row r="1670" spans="1:4" x14ac:dyDescent="0.25">
      <c r="A1670" s="23">
        <v>52250</v>
      </c>
      <c r="B1670" s="22" t="s">
        <v>807</v>
      </c>
      <c r="C1670" s="23">
        <v>64116</v>
      </c>
      <c r="D1670" s="22" t="s">
        <v>811</v>
      </c>
    </row>
    <row r="1671" spans="1:4" x14ac:dyDescent="0.25">
      <c r="B1671" s="22" t="s">
        <v>800</v>
      </c>
      <c r="D1671" s="22" t="s">
        <v>801</v>
      </c>
    </row>
    <row r="1672" spans="1:4" x14ac:dyDescent="0.25">
      <c r="A1672" s="23">
        <v>52250</v>
      </c>
      <c r="B1672" s="22" t="s">
        <v>807</v>
      </c>
      <c r="C1672" s="23">
        <v>12811</v>
      </c>
      <c r="D1672" s="22" t="s">
        <v>597</v>
      </c>
    </row>
    <row r="1673" spans="1:4" x14ac:dyDescent="0.25">
      <c r="B1673" s="22" t="s">
        <v>800</v>
      </c>
      <c r="D1673" s="22" t="s">
        <v>598</v>
      </c>
    </row>
    <row r="1674" spans="1:4" x14ac:dyDescent="0.25">
      <c r="A1674" s="23">
        <v>52250</v>
      </c>
      <c r="B1674" s="22" t="s">
        <v>807</v>
      </c>
      <c r="C1674" s="23">
        <v>64116</v>
      </c>
      <c r="D1674" s="22" t="s">
        <v>811</v>
      </c>
    </row>
    <row r="1675" spans="1:4" x14ac:dyDescent="0.25">
      <c r="B1675" s="22" t="s">
        <v>800</v>
      </c>
      <c r="D1675" s="22" t="s">
        <v>801</v>
      </c>
    </row>
    <row r="1676" spans="1:4" x14ac:dyDescent="0.25">
      <c r="A1676" s="23">
        <v>52250</v>
      </c>
      <c r="B1676" s="22" t="s">
        <v>807</v>
      </c>
      <c r="C1676" s="23">
        <v>64116</v>
      </c>
      <c r="D1676" s="22" t="s">
        <v>811</v>
      </c>
    </row>
    <row r="1677" spans="1:4" x14ac:dyDescent="0.25">
      <c r="B1677" s="22" t="s">
        <v>800</v>
      </c>
      <c r="D1677" s="22" t="s">
        <v>801</v>
      </c>
    </row>
    <row r="1678" spans="1:4" x14ac:dyDescent="0.25">
      <c r="A1678" s="23">
        <v>52260</v>
      </c>
      <c r="B1678" s="22" t="s">
        <v>807</v>
      </c>
      <c r="C1678" s="23">
        <v>64115</v>
      </c>
      <c r="D1678" s="22" t="s">
        <v>811</v>
      </c>
    </row>
    <row r="1679" spans="1:4" x14ac:dyDescent="0.25">
      <c r="B1679" s="22" t="s">
        <v>802</v>
      </c>
      <c r="D1679" s="22" t="s">
        <v>787</v>
      </c>
    </row>
    <row r="1680" spans="1:4" x14ac:dyDescent="0.25">
      <c r="A1680" s="23">
        <v>52260</v>
      </c>
      <c r="B1680" s="22" t="s">
        <v>807</v>
      </c>
      <c r="C1680" s="23">
        <v>64115</v>
      </c>
      <c r="D1680" s="22" t="s">
        <v>811</v>
      </c>
    </row>
    <row r="1681" spans="1:4" x14ac:dyDescent="0.25">
      <c r="B1681" s="22" t="s">
        <v>802</v>
      </c>
      <c r="D1681" s="22" t="s">
        <v>787</v>
      </c>
    </row>
    <row r="1682" spans="1:4" x14ac:dyDescent="0.25">
      <c r="A1682" s="23">
        <v>52260</v>
      </c>
      <c r="B1682" s="22" t="s">
        <v>807</v>
      </c>
      <c r="C1682" s="23">
        <v>64115</v>
      </c>
      <c r="D1682" s="22" t="s">
        <v>811</v>
      </c>
    </row>
    <row r="1683" spans="1:4" x14ac:dyDescent="0.25">
      <c r="B1683" s="22" t="s">
        <v>802</v>
      </c>
      <c r="D1683" s="22" t="s">
        <v>787</v>
      </c>
    </row>
    <row r="1684" spans="1:4" x14ac:dyDescent="0.25">
      <c r="A1684" s="23">
        <v>52270</v>
      </c>
      <c r="B1684" s="22" t="s">
        <v>807</v>
      </c>
      <c r="C1684" s="23">
        <v>64118</v>
      </c>
      <c r="D1684" s="22" t="s">
        <v>306</v>
      </c>
    </row>
    <row r="1685" spans="1:4" x14ac:dyDescent="0.25">
      <c r="B1685" s="22" t="s">
        <v>803</v>
      </c>
    </row>
    <row r="1686" spans="1:4" x14ac:dyDescent="0.25">
      <c r="A1686" s="23">
        <v>52270</v>
      </c>
      <c r="B1686" s="22" t="s">
        <v>807</v>
      </c>
      <c r="C1686" s="23">
        <v>64118</v>
      </c>
      <c r="D1686" s="22" t="s">
        <v>306</v>
      </c>
    </row>
    <row r="1687" spans="1:4" x14ac:dyDescent="0.25">
      <c r="B1687" s="22" t="s">
        <v>803</v>
      </c>
    </row>
    <row r="1689" spans="1:4" x14ac:dyDescent="0.25">
      <c r="A1689" s="23">
        <v>52270</v>
      </c>
      <c r="B1689" s="22" t="s">
        <v>807</v>
      </c>
      <c r="C1689" s="23">
        <v>64118</v>
      </c>
      <c r="D1689" s="22" t="s">
        <v>306</v>
      </c>
    </row>
    <row r="1690" spans="1:4" x14ac:dyDescent="0.25">
      <c r="B1690" s="22" t="s">
        <v>803</v>
      </c>
    </row>
    <row r="1691" spans="1:4" x14ac:dyDescent="0.25">
      <c r="A1691" s="23">
        <v>52310</v>
      </c>
      <c r="B1691" s="22" t="s">
        <v>812</v>
      </c>
      <c r="C1691" s="23">
        <v>64511</v>
      </c>
      <c r="D1691" s="22" t="s">
        <v>530</v>
      </c>
    </row>
    <row r="1692" spans="1:4" x14ac:dyDescent="0.25">
      <c r="B1692" s="22" t="s">
        <v>787</v>
      </c>
    </row>
    <row r="1693" spans="1:4" x14ac:dyDescent="0.25">
      <c r="A1693" s="23">
        <v>52310</v>
      </c>
      <c r="B1693" s="22" t="s">
        <v>812</v>
      </c>
      <c r="C1693" s="23">
        <v>64511</v>
      </c>
      <c r="D1693" s="22" t="s">
        <v>530</v>
      </c>
    </row>
    <row r="1694" spans="1:4" x14ac:dyDescent="0.25">
      <c r="B1694" s="22" t="s">
        <v>787</v>
      </c>
    </row>
    <row r="1695" spans="1:4" x14ac:dyDescent="0.25">
      <c r="A1695" s="23">
        <v>52310</v>
      </c>
      <c r="B1695" s="22" t="s">
        <v>812</v>
      </c>
      <c r="C1695" s="23">
        <v>64511</v>
      </c>
      <c r="D1695" s="22" t="s">
        <v>530</v>
      </c>
    </row>
    <row r="1696" spans="1:4" x14ac:dyDescent="0.25">
      <c r="B1696" s="22" t="s">
        <v>787</v>
      </c>
    </row>
    <row r="1697" spans="1:4" x14ac:dyDescent="0.25">
      <c r="A1697" s="23">
        <v>52320</v>
      </c>
      <c r="B1697" s="22" t="s">
        <v>159</v>
      </c>
      <c r="C1697" s="23">
        <v>64511</v>
      </c>
      <c r="D1697" s="22" t="s">
        <v>530</v>
      </c>
    </row>
    <row r="1698" spans="1:4" x14ac:dyDescent="0.25">
      <c r="A1698" s="23">
        <v>52320</v>
      </c>
      <c r="B1698" s="22" t="s">
        <v>159</v>
      </c>
      <c r="C1698" s="23">
        <v>64511</v>
      </c>
      <c r="D1698" s="22" t="s">
        <v>530</v>
      </c>
    </row>
    <row r="1699" spans="1:4" x14ac:dyDescent="0.25">
      <c r="A1699" s="23">
        <v>52320</v>
      </c>
      <c r="B1699" s="22" t="s">
        <v>159</v>
      </c>
      <c r="C1699" s="23">
        <v>64511</v>
      </c>
      <c r="D1699" s="22" t="s">
        <v>530</v>
      </c>
    </row>
    <row r="1700" spans="1:4" x14ac:dyDescent="0.25">
      <c r="A1700" s="23">
        <v>52410</v>
      </c>
      <c r="B1700" s="22" t="s">
        <v>812</v>
      </c>
      <c r="C1700" s="23">
        <v>64511</v>
      </c>
      <c r="D1700" s="22" t="s">
        <v>530</v>
      </c>
    </row>
    <row r="1701" spans="1:4" x14ac:dyDescent="0.25">
      <c r="B1701" s="22" t="s">
        <v>787</v>
      </c>
    </row>
    <row r="1702" spans="1:4" x14ac:dyDescent="0.25">
      <c r="A1702" s="23">
        <v>52410</v>
      </c>
      <c r="B1702" s="22" t="s">
        <v>812</v>
      </c>
      <c r="C1702" s="23">
        <v>64511</v>
      </c>
      <c r="D1702" s="22" t="s">
        <v>530</v>
      </c>
    </row>
    <row r="1703" spans="1:4" x14ac:dyDescent="0.25">
      <c r="B1703" s="22" t="s">
        <v>787</v>
      </c>
    </row>
    <row r="1704" spans="1:4" x14ac:dyDescent="0.25">
      <c r="A1704" s="23">
        <v>52410</v>
      </c>
      <c r="B1704" s="22" t="s">
        <v>812</v>
      </c>
      <c r="C1704" s="23">
        <v>64511</v>
      </c>
      <c r="D1704" s="22" t="s">
        <v>530</v>
      </c>
    </row>
    <row r="1705" spans="1:4" x14ac:dyDescent="0.25">
      <c r="B1705" s="22" t="s">
        <v>787</v>
      </c>
    </row>
    <row r="1706" spans="1:4" x14ac:dyDescent="0.25">
      <c r="A1706" s="23">
        <v>52420</v>
      </c>
      <c r="B1706" s="22" t="s">
        <v>813</v>
      </c>
      <c r="C1706" s="23">
        <v>64511</v>
      </c>
      <c r="D1706" s="22" t="s">
        <v>530</v>
      </c>
    </row>
    <row r="1707" spans="1:4" x14ac:dyDescent="0.25">
      <c r="B1707" s="22" t="s">
        <v>787</v>
      </c>
    </row>
    <row r="1708" spans="1:4" x14ac:dyDescent="0.25">
      <c r="A1708" s="23">
        <v>52420</v>
      </c>
      <c r="B1708" s="22" t="s">
        <v>813</v>
      </c>
      <c r="C1708" s="23">
        <v>64511</v>
      </c>
      <c r="D1708" s="22" t="s">
        <v>530</v>
      </c>
    </row>
    <row r="1709" spans="1:4" x14ac:dyDescent="0.25">
      <c r="B1709" s="22" t="s">
        <v>787</v>
      </c>
    </row>
    <row r="1710" spans="1:4" x14ac:dyDescent="0.25">
      <c r="A1710" s="23">
        <v>53110</v>
      </c>
      <c r="B1710" s="22" t="s">
        <v>788</v>
      </c>
      <c r="C1710" s="23">
        <v>64322</v>
      </c>
      <c r="D1710" s="22" t="s">
        <v>814</v>
      </c>
    </row>
    <row r="1711" spans="1:4" x14ac:dyDescent="0.25">
      <c r="B1711" s="22" t="s">
        <v>815</v>
      </c>
      <c r="D1711" s="22" t="s">
        <v>816</v>
      </c>
    </row>
    <row r="1712" spans="1:4" x14ac:dyDescent="0.25">
      <c r="A1712" s="23">
        <v>53110</v>
      </c>
      <c r="B1712" s="22" t="s">
        <v>788</v>
      </c>
      <c r="C1712" s="23">
        <v>64322</v>
      </c>
      <c r="D1712" s="22" t="s">
        <v>814</v>
      </c>
    </row>
    <row r="1713" spans="1:4" x14ac:dyDescent="0.25">
      <c r="B1713" s="22" t="s">
        <v>815</v>
      </c>
      <c r="D1713" s="22" t="s">
        <v>816</v>
      </c>
    </row>
    <row r="1714" spans="1:4" x14ac:dyDescent="0.25">
      <c r="A1714" s="23">
        <v>53110</v>
      </c>
      <c r="B1714" s="22" t="s">
        <v>788</v>
      </c>
      <c r="C1714" s="23">
        <v>64322</v>
      </c>
      <c r="D1714" s="22" t="s">
        <v>814</v>
      </c>
    </row>
    <row r="1715" spans="1:4" x14ac:dyDescent="0.25">
      <c r="B1715" s="22" t="s">
        <v>815</v>
      </c>
      <c r="D1715" s="22" t="s">
        <v>816</v>
      </c>
    </row>
    <row r="1716" spans="1:4" x14ac:dyDescent="0.25">
      <c r="A1716" s="23">
        <v>53220</v>
      </c>
      <c r="B1716" s="22" t="s">
        <v>817</v>
      </c>
      <c r="C1716" s="23">
        <v>64121</v>
      </c>
      <c r="D1716" s="22" t="s">
        <v>818</v>
      </c>
    </row>
    <row r="1717" spans="1:4" x14ac:dyDescent="0.25">
      <c r="B1717" s="22" t="s">
        <v>819</v>
      </c>
    </row>
    <row r="1718" spans="1:4" x14ac:dyDescent="0.25">
      <c r="A1718" s="23">
        <v>53220</v>
      </c>
      <c r="B1718" s="22" t="s">
        <v>817</v>
      </c>
      <c r="C1718" s="23">
        <v>64121</v>
      </c>
      <c r="D1718" s="22" t="s">
        <v>818</v>
      </c>
    </row>
    <row r="1719" spans="1:4" x14ac:dyDescent="0.25">
      <c r="B1719" s="22" t="s">
        <v>819</v>
      </c>
    </row>
    <row r="1720" spans="1:4" x14ac:dyDescent="0.25">
      <c r="A1720" s="23">
        <v>53220</v>
      </c>
      <c r="B1720" s="22" t="s">
        <v>817</v>
      </c>
      <c r="C1720" s="23">
        <v>64121</v>
      </c>
      <c r="D1720" s="22" t="s">
        <v>818</v>
      </c>
    </row>
    <row r="1721" spans="1:4" x14ac:dyDescent="0.25">
      <c r="B1721" s="22" t="s">
        <v>819</v>
      </c>
    </row>
    <row r="1722" spans="1:4" x14ac:dyDescent="0.25">
      <c r="A1722" s="23">
        <v>53310</v>
      </c>
      <c r="B1722" s="22" t="s">
        <v>820</v>
      </c>
      <c r="C1722" s="23">
        <v>64321</v>
      </c>
      <c r="D1722" s="22" t="s">
        <v>531</v>
      </c>
    </row>
    <row r="1723" spans="1:4" x14ac:dyDescent="0.25">
      <c r="B1723" s="22" t="s">
        <v>821</v>
      </c>
    </row>
    <row r="1724" spans="1:4" x14ac:dyDescent="0.25">
      <c r="A1724" s="23">
        <v>53310</v>
      </c>
      <c r="B1724" s="22" t="s">
        <v>820</v>
      </c>
      <c r="C1724" s="23">
        <v>64321</v>
      </c>
      <c r="D1724" s="22" t="s">
        <v>531</v>
      </c>
    </row>
    <row r="1725" spans="1:4" x14ac:dyDescent="0.25">
      <c r="B1725" s="22" t="s">
        <v>821</v>
      </c>
    </row>
    <row r="1726" spans="1:4" x14ac:dyDescent="0.25">
      <c r="A1726" s="23">
        <v>53310</v>
      </c>
      <c r="B1726" s="22" t="s">
        <v>820</v>
      </c>
      <c r="C1726" s="23">
        <v>64321</v>
      </c>
      <c r="D1726" s="22" t="s">
        <v>531</v>
      </c>
    </row>
    <row r="1727" spans="1:4" x14ac:dyDescent="0.25">
      <c r="B1727" s="22" t="s">
        <v>821</v>
      </c>
    </row>
    <row r="1728" spans="1:4" x14ac:dyDescent="0.25">
      <c r="A1728" s="23">
        <v>53320</v>
      </c>
      <c r="B1728" s="22" t="s">
        <v>820</v>
      </c>
      <c r="C1728" s="23">
        <v>64321</v>
      </c>
      <c r="D1728" s="22" t="s">
        <v>531</v>
      </c>
    </row>
    <row r="1729" spans="1:4" x14ac:dyDescent="0.25">
      <c r="B1729" s="22" t="s">
        <v>822</v>
      </c>
    </row>
    <row r="1730" spans="1:4" x14ac:dyDescent="0.25">
      <c r="A1730" s="23">
        <v>53320</v>
      </c>
      <c r="B1730" s="22" t="s">
        <v>820</v>
      </c>
      <c r="C1730" s="23">
        <v>64321</v>
      </c>
      <c r="D1730" s="22" t="s">
        <v>531</v>
      </c>
    </row>
    <row r="1731" spans="1:4" x14ac:dyDescent="0.25">
      <c r="B1731" s="22" t="s">
        <v>822</v>
      </c>
    </row>
    <row r="1732" spans="1:4" x14ac:dyDescent="0.25">
      <c r="A1732" s="23">
        <v>53320</v>
      </c>
      <c r="B1732" s="22" t="s">
        <v>820</v>
      </c>
      <c r="C1732" s="23">
        <v>64321</v>
      </c>
      <c r="D1732" s="22" t="s">
        <v>531</v>
      </c>
    </row>
    <row r="1733" spans="1:4" x14ac:dyDescent="0.25">
      <c r="B1733" s="22" t="s">
        <v>822</v>
      </c>
    </row>
    <row r="1734" spans="1:4" x14ac:dyDescent="0.25">
      <c r="A1734" s="23">
        <v>54110</v>
      </c>
      <c r="B1734" s="22" t="s">
        <v>823</v>
      </c>
      <c r="C1734" s="23">
        <v>64431</v>
      </c>
      <c r="D1734" s="22" t="s">
        <v>532</v>
      </c>
    </row>
    <row r="1735" spans="1:4" x14ac:dyDescent="0.25">
      <c r="B1735" s="22" t="s">
        <v>824</v>
      </c>
      <c r="D1735" s="22" t="s">
        <v>825</v>
      </c>
    </row>
    <row r="1736" spans="1:4" x14ac:dyDescent="0.25">
      <c r="A1736" s="23">
        <v>54110</v>
      </c>
      <c r="B1736" s="22" t="s">
        <v>823</v>
      </c>
      <c r="C1736" s="23">
        <v>12811</v>
      </c>
      <c r="D1736" s="22" t="s">
        <v>597</v>
      </c>
    </row>
    <row r="1737" spans="1:4" x14ac:dyDescent="0.25">
      <c r="B1737" s="22" t="s">
        <v>824</v>
      </c>
      <c r="D1737" s="22" t="s">
        <v>598</v>
      </c>
    </row>
    <row r="1738" spans="1:4" x14ac:dyDescent="0.25">
      <c r="A1738" s="23">
        <v>54110</v>
      </c>
      <c r="B1738" s="22" t="s">
        <v>823</v>
      </c>
      <c r="C1738" s="23">
        <v>64431</v>
      </c>
      <c r="D1738" s="22" t="s">
        <v>532</v>
      </c>
    </row>
    <row r="1739" spans="1:4" x14ac:dyDescent="0.25">
      <c r="B1739" s="22" t="s">
        <v>824</v>
      </c>
      <c r="D1739" s="22" t="s">
        <v>825</v>
      </c>
    </row>
    <row r="1740" spans="1:4" x14ac:dyDescent="0.25">
      <c r="A1740" s="23">
        <v>54110</v>
      </c>
      <c r="B1740" s="22" t="s">
        <v>823</v>
      </c>
      <c r="C1740" s="23">
        <v>64431</v>
      </c>
      <c r="D1740" s="22" t="s">
        <v>532</v>
      </c>
    </row>
    <row r="1741" spans="1:4" x14ac:dyDescent="0.25">
      <c r="B1741" s="22" t="s">
        <v>824</v>
      </c>
      <c r="D1741" s="22" t="s">
        <v>825</v>
      </c>
    </row>
    <row r="1742" spans="1:4" x14ac:dyDescent="0.25">
      <c r="A1742" s="23">
        <v>54120</v>
      </c>
      <c r="B1742" s="22" t="s">
        <v>826</v>
      </c>
      <c r="C1742" s="23">
        <v>64434</v>
      </c>
      <c r="D1742" s="22" t="s">
        <v>826</v>
      </c>
    </row>
    <row r="1744" spans="1:4" x14ac:dyDescent="0.25">
      <c r="A1744" s="23">
        <v>54120</v>
      </c>
      <c r="B1744" s="22" t="s">
        <v>826</v>
      </c>
      <c r="C1744" s="23">
        <v>12811</v>
      </c>
      <c r="D1744" s="22" t="s">
        <v>597</v>
      </c>
    </row>
    <row r="1745" spans="1:4" x14ac:dyDescent="0.25">
      <c r="D1745" s="22" t="s">
        <v>598</v>
      </c>
    </row>
    <row r="1746" spans="1:4" x14ac:dyDescent="0.25">
      <c r="A1746" s="23">
        <v>54120</v>
      </c>
      <c r="B1746" s="22" t="s">
        <v>826</v>
      </c>
      <c r="C1746" s="23">
        <v>64434</v>
      </c>
      <c r="D1746" s="22" t="s">
        <v>826</v>
      </c>
    </row>
    <row r="1748" spans="1:4" x14ac:dyDescent="0.25">
      <c r="A1748" s="23">
        <v>54120</v>
      </c>
      <c r="B1748" s="22" t="s">
        <v>826</v>
      </c>
      <c r="C1748" s="23">
        <v>64434</v>
      </c>
      <c r="D1748" s="22" t="s">
        <v>826</v>
      </c>
    </row>
    <row r="1751" spans="1:4" x14ac:dyDescent="0.25">
      <c r="A1751" s="23">
        <v>54200</v>
      </c>
      <c r="B1751" s="22" t="s">
        <v>827</v>
      </c>
      <c r="C1751" s="23">
        <v>64433</v>
      </c>
      <c r="D1751" s="22" t="s">
        <v>532</v>
      </c>
    </row>
    <row r="1752" spans="1:4" x14ac:dyDescent="0.25">
      <c r="B1752" s="22" t="s">
        <v>828</v>
      </c>
      <c r="D1752" s="22" t="s">
        <v>829</v>
      </c>
    </row>
    <row r="1753" spans="1:4" x14ac:dyDescent="0.25">
      <c r="A1753" s="23">
        <v>54200</v>
      </c>
      <c r="B1753" s="22" t="s">
        <v>827</v>
      </c>
      <c r="C1753" s="23">
        <v>12811</v>
      </c>
      <c r="D1753" s="22" t="s">
        <v>597</v>
      </c>
    </row>
    <row r="1754" spans="1:4" x14ac:dyDescent="0.25">
      <c r="B1754" s="22" t="s">
        <v>828</v>
      </c>
      <c r="D1754" s="22" t="s">
        <v>598</v>
      </c>
    </row>
    <row r="1755" spans="1:4" x14ac:dyDescent="0.25">
      <c r="A1755" s="23">
        <v>54200</v>
      </c>
      <c r="B1755" s="22" t="s">
        <v>827</v>
      </c>
      <c r="C1755" s="23">
        <v>64433</v>
      </c>
      <c r="D1755" s="22" t="s">
        <v>532</v>
      </c>
    </row>
    <row r="1756" spans="1:4" x14ac:dyDescent="0.25">
      <c r="B1756" s="22" t="s">
        <v>828</v>
      </c>
      <c r="D1756" s="22" t="s">
        <v>829</v>
      </c>
    </row>
    <row r="1757" spans="1:4" x14ac:dyDescent="0.25">
      <c r="A1757" s="23">
        <v>54200</v>
      </c>
      <c r="B1757" s="22" t="s">
        <v>827</v>
      </c>
      <c r="C1757" s="23">
        <v>64433</v>
      </c>
      <c r="D1757" s="22" t="s">
        <v>532</v>
      </c>
    </row>
    <row r="1758" spans="1:4" x14ac:dyDescent="0.25">
      <c r="B1758" s="22" t="s">
        <v>828</v>
      </c>
      <c r="D1758" s="22" t="s">
        <v>829</v>
      </c>
    </row>
    <row r="1759" spans="1:4" x14ac:dyDescent="0.25">
      <c r="A1759" s="23">
        <v>54300</v>
      </c>
      <c r="B1759" s="22" t="s">
        <v>830</v>
      </c>
      <c r="C1759" s="23">
        <v>64233</v>
      </c>
      <c r="D1759" s="22" t="s">
        <v>831</v>
      </c>
    </row>
    <row r="1760" spans="1:4" x14ac:dyDescent="0.25">
      <c r="B1760" s="22" t="s">
        <v>832</v>
      </c>
      <c r="D1760" s="22" t="s">
        <v>829</v>
      </c>
    </row>
    <row r="1761" spans="1:4" x14ac:dyDescent="0.25">
      <c r="A1761" s="23">
        <v>54300</v>
      </c>
      <c r="B1761" s="22" t="s">
        <v>830</v>
      </c>
      <c r="C1761" s="23">
        <v>12811</v>
      </c>
      <c r="D1761" s="22" t="s">
        <v>597</v>
      </c>
    </row>
    <row r="1762" spans="1:4" x14ac:dyDescent="0.25">
      <c r="B1762" s="22" t="s">
        <v>832</v>
      </c>
      <c r="D1762" s="22" t="s">
        <v>598</v>
      </c>
    </row>
    <row r="1763" spans="1:4" x14ac:dyDescent="0.25">
      <c r="A1763" s="23">
        <v>54300</v>
      </c>
      <c r="B1763" s="22" t="s">
        <v>830</v>
      </c>
      <c r="C1763" s="23">
        <v>64233</v>
      </c>
      <c r="D1763" s="22" t="s">
        <v>831</v>
      </c>
    </row>
    <row r="1764" spans="1:4" x14ac:dyDescent="0.25">
      <c r="B1764" s="22" t="s">
        <v>832</v>
      </c>
      <c r="D1764" s="22" t="s">
        <v>829</v>
      </c>
    </row>
    <row r="1765" spans="1:4" x14ac:dyDescent="0.25">
      <c r="A1765" s="23">
        <v>54300</v>
      </c>
      <c r="B1765" s="22" t="s">
        <v>830</v>
      </c>
      <c r="C1765" s="23">
        <v>64233</v>
      </c>
      <c r="D1765" s="22" t="s">
        <v>831</v>
      </c>
    </row>
    <row r="1766" spans="1:4" x14ac:dyDescent="0.25">
      <c r="B1766" s="22" t="s">
        <v>832</v>
      </c>
      <c r="D1766" s="22" t="s">
        <v>829</v>
      </c>
    </row>
    <row r="1767" spans="1:4" x14ac:dyDescent="0.25">
      <c r="A1767" s="23">
        <v>54310</v>
      </c>
      <c r="B1767" s="22" t="s">
        <v>785</v>
      </c>
      <c r="C1767" s="23">
        <v>64621</v>
      </c>
      <c r="D1767" s="22" t="s">
        <v>533</v>
      </c>
    </row>
    <row r="1768" spans="1:4" x14ac:dyDescent="0.25">
      <c r="B1768" s="22" t="s">
        <v>786</v>
      </c>
    </row>
    <row r="1769" spans="1:4" x14ac:dyDescent="0.25">
      <c r="A1769" s="23">
        <v>54310</v>
      </c>
      <c r="B1769" s="22" t="s">
        <v>785</v>
      </c>
      <c r="C1769" s="23">
        <v>64621</v>
      </c>
      <c r="D1769" s="22" t="s">
        <v>533</v>
      </c>
    </row>
    <row r="1770" spans="1:4" x14ac:dyDescent="0.25">
      <c r="B1770" s="22" t="s">
        <v>786</v>
      </c>
    </row>
    <row r="1771" spans="1:4" x14ac:dyDescent="0.25">
      <c r="A1771" s="23">
        <v>54310</v>
      </c>
      <c r="B1771" s="22" t="s">
        <v>785</v>
      </c>
      <c r="C1771" s="23">
        <v>64621</v>
      </c>
      <c r="D1771" s="22" t="s">
        <v>533</v>
      </c>
    </row>
    <row r="1772" spans="1:4" x14ac:dyDescent="0.25">
      <c r="B1772" s="22" t="s">
        <v>786</v>
      </c>
    </row>
    <row r="1773" spans="1:4" x14ac:dyDescent="0.25">
      <c r="A1773" s="23">
        <v>54320</v>
      </c>
      <c r="B1773" s="22" t="s">
        <v>785</v>
      </c>
      <c r="C1773" s="23">
        <v>64621</v>
      </c>
      <c r="D1773" s="22" t="s">
        <v>533</v>
      </c>
    </row>
    <row r="1774" spans="1:4" x14ac:dyDescent="0.25">
      <c r="B1774" s="22" t="s">
        <v>787</v>
      </c>
    </row>
    <row r="1775" spans="1:4" x14ac:dyDescent="0.25">
      <c r="A1775" s="23">
        <v>54320</v>
      </c>
      <c r="B1775" s="22" t="s">
        <v>785</v>
      </c>
      <c r="C1775" s="23">
        <v>64621</v>
      </c>
      <c r="D1775" s="22" t="s">
        <v>533</v>
      </c>
    </row>
    <row r="1776" spans="1:4" x14ac:dyDescent="0.25">
      <c r="B1776" s="22" t="s">
        <v>787</v>
      </c>
    </row>
    <row r="1777" spans="1:4" x14ac:dyDescent="0.25">
      <c r="A1777" s="23">
        <v>54320</v>
      </c>
      <c r="B1777" s="22" t="s">
        <v>785</v>
      </c>
      <c r="C1777" s="23">
        <v>64621</v>
      </c>
      <c r="D1777" s="22" t="s">
        <v>533</v>
      </c>
    </row>
    <row r="1778" spans="1:4" x14ac:dyDescent="0.25">
      <c r="B1778" s="22" t="s">
        <v>787</v>
      </c>
    </row>
    <row r="1779" spans="1:4" x14ac:dyDescent="0.25">
      <c r="A1779" s="23">
        <v>54410</v>
      </c>
      <c r="B1779" s="22" t="s">
        <v>785</v>
      </c>
      <c r="C1779" s="23">
        <v>64621</v>
      </c>
      <c r="D1779" s="22" t="s">
        <v>533</v>
      </c>
    </row>
    <row r="1780" spans="1:4" x14ac:dyDescent="0.25">
      <c r="B1780" s="22" t="s">
        <v>786</v>
      </c>
    </row>
    <row r="1781" spans="1:4" x14ac:dyDescent="0.25">
      <c r="A1781" s="23">
        <v>54410</v>
      </c>
      <c r="B1781" s="22" t="s">
        <v>785</v>
      </c>
      <c r="C1781" s="23">
        <v>12811</v>
      </c>
      <c r="D1781" s="22" t="s">
        <v>597</v>
      </c>
    </row>
    <row r="1782" spans="1:4" x14ac:dyDescent="0.25">
      <c r="B1782" s="22" t="s">
        <v>786</v>
      </c>
      <c r="D1782" s="22" t="s">
        <v>598</v>
      </c>
    </row>
    <row r="1783" spans="1:4" x14ac:dyDescent="0.25">
      <c r="A1783" s="23">
        <v>54410</v>
      </c>
      <c r="B1783" s="22" t="s">
        <v>785</v>
      </c>
      <c r="C1783" s="23">
        <v>64621</v>
      </c>
      <c r="D1783" s="22" t="s">
        <v>533</v>
      </c>
    </row>
    <row r="1784" spans="1:4" x14ac:dyDescent="0.25">
      <c r="B1784" s="22" t="s">
        <v>786</v>
      </c>
    </row>
    <row r="1785" spans="1:4" x14ac:dyDescent="0.25">
      <c r="A1785" s="23">
        <v>54410</v>
      </c>
      <c r="B1785" s="22" t="s">
        <v>785</v>
      </c>
      <c r="C1785" s="23">
        <v>64621</v>
      </c>
      <c r="D1785" s="22" t="s">
        <v>533</v>
      </c>
    </row>
    <row r="1786" spans="1:4" x14ac:dyDescent="0.25">
      <c r="B1786" s="22" t="s">
        <v>786</v>
      </c>
    </row>
    <row r="1787" spans="1:4" x14ac:dyDescent="0.25">
      <c r="A1787" s="23">
        <v>54420</v>
      </c>
      <c r="B1787" s="22" t="s">
        <v>785</v>
      </c>
      <c r="C1787" s="23">
        <v>64621</v>
      </c>
      <c r="D1787" s="22" t="s">
        <v>533</v>
      </c>
    </row>
    <row r="1788" spans="1:4" x14ac:dyDescent="0.25">
      <c r="B1788" s="22" t="s">
        <v>787</v>
      </c>
    </row>
    <row r="1789" spans="1:4" x14ac:dyDescent="0.25">
      <c r="A1789" s="23">
        <v>54420</v>
      </c>
      <c r="B1789" s="22" t="s">
        <v>785</v>
      </c>
      <c r="C1789" s="23">
        <v>12811</v>
      </c>
      <c r="D1789" s="22" t="s">
        <v>597</v>
      </c>
    </row>
    <row r="1790" spans="1:4" x14ac:dyDescent="0.25">
      <c r="B1790" s="22" t="s">
        <v>787</v>
      </c>
      <c r="D1790" s="22" t="s">
        <v>598</v>
      </c>
    </row>
    <row r="1791" spans="1:4" x14ac:dyDescent="0.25">
      <c r="A1791" s="23">
        <v>54420</v>
      </c>
      <c r="B1791" s="22" t="s">
        <v>785</v>
      </c>
      <c r="C1791" s="23">
        <v>64621</v>
      </c>
      <c r="D1791" s="22" t="s">
        <v>533</v>
      </c>
    </row>
    <row r="1792" spans="1:4" x14ac:dyDescent="0.25">
      <c r="B1792" s="22" t="s">
        <v>787</v>
      </c>
    </row>
    <row r="1793" spans="1:4" x14ac:dyDescent="0.25">
      <c r="A1793" s="23">
        <v>54420</v>
      </c>
      <c r="B1793" s="22" t="s">
        <v>785</v>
      </c>
      <c r="C1793" s="23">
        <v>64621</v>
      </c>
      <c r="D1793" s="22" t="s">
        <v>533</v>
      </c>
    </row>
    <row r="1794" spans="1:4" x14ac:dyDescent="0.25">
      <c r="B1794" s="22" t="s">
        <v>787</v>
      </c>
    </row>
    <row r="1795" spans="1:4" x14ac:dyDescent="0.25">
      <c r="A1795" s="23">
        <v>55110</v>
      </c>
      <c r="B1795" s="22" t="s">
        <v>833</v>
      </c>
      <c r="C1795" s="23">
        <v>64411</v>
      </c>
      <c r="D1795" s="22" t="s">
        <v>834</v>
      </c>
    </row>
    <row r="1796" spans="1:4" x14ac:dyDescent="0.25">
      <c r="B1796" s="22" t="s">
        <v>790</v>
      </c>
      <c r="D1796" s="22" t="s">
        <v>791</v>
      </c>
    </row>
    <row r="1797" spans="1:4" x14ac:dyDescent="0.25">
      <c r="A1797" s="23">
        <v>55110</v>
      </c>
      <c r="B1797" s="22" t="s">
        <v>833</v>
      </c>
      <c r="C1797" s="23">
        <v>64411</v>
      </c>
      <c r="D1797" s="22" t="s">
        <v>834</v>
      </c>
    </row>
    <row r="1798" spans="1:4" x14ac:dyDescent="0.25">
      <c r="B1798" s="22" t="s">
        <v>790</v>
      </c>
      <c r="D1798" s="22" t="s">
        <v>791</v>
      </c>
    </row>
    <row r="1799" spans="1:4" x14ac:dyDescent="0.25">
      <c r="A1799" s="23">
        <v>55120</v>
      </c>
      <c r="B1799" s="22" t="s">
        <v>835</v>
      </c>
      <c r="C1799" s="23">
        <v>64412</v>
      </c>
      <c r="D1799" s="22" t="s">
        <v>836</v>
      </c>
    </row>
    <row r="1800" spans="1:4" x14ac:dyDescent="0.25">
      <c r="B1800" s="22" t="s">
        <v>793</v>
      </c>
      <c r="D1800" s="22" t="s">
        <v>794</v>
      </c>
    </row>
    <row r="1801" spans="1:4" x14ac:dyDescent="0.25">
      <c r="A1801" s="23">
        <v>55120</v>
      </c>
      <c r="B1801" s="22" t="s">
        <v>835</v>
      </c>
      <c r="C1801" s="23">
        <v>64412</v>
      </c>
      <c r="D1801" s="22" t="s">
        <v>836</v>
      </c>
    </row>
    <row r="1802" spans="1:4" x14ac:dyDescent="0.25">
      <c r="B1802" s="22" t="s">
        <v>793</v>
      </c>
      <c r="D1802" s="22" t="s">
        <v>794</v>
      </c>
    </row>
    <row r="1803" spans="1:4" x14ac:dyDescent="0.25">
      <c r="A1803" s="23">
        <v>55130</v>
      </c>
      <c r="B1803" s="22" t="s">
        <v>837</v>
      </c>
      <c r="C1803" s="23">
        <v>64417</v>
      </c>
      <c r="D1803" s="22" t="s">
        <v>838</v>
      </c>
    </row>
    <row r="1804" spans="1:4" x14ac:dyDescent="0.25">
      <c r="B1804" s="22" t="s">
        <v>796</v>
      </c>
      <c r="D1804" s="22" t="s">
        <v>797</v>
      </c>
    </row>
    <row r="1805" spans="1:4" x14ac:dyDescent="0.25">
      <c r="A1805" s="23">
        <v>55130</v>
      </c>
      <c r="B1805" s="22" t="s">
        <v>837</v>
      </c>
      <c r="C1805" s="23">
        <v>64417</v>
      </c>
      <c r="D1805" s="22" t="s">
        <v>838</v>
      </c>
    </row>
    <row r="1806" spans="1:4" x14ac:dyDescent="0.25">
      <c r="B1806" s="22" t="s">
        <v>796</v>
      </c>
      <c r="D1806" s="22" t="s">
        <v>797</v>
      </c>
    </row>
    <row r="1807" spans="1:4" x14ac:dyDescent="0.25">
      <c r="A1807" s="23">
        <v>55140</v>
      </c>
      <c r="B1807" s="22" t="s">
        <v>835</v>
      </c>
      <c r="C1807" s="23">
        <v>64412</v>
      </c>
      <c r="D1807" s="22" t="s">
        <v>836</v>
      </c>
    </row>
    <row r="1808" spans="1:4" x14ac:dyDescent="0.25">
      <c r="B1808" s="22" t="s">
        <v>798</v>
      </c>
      <c r="D1808" s="22" t="s">
        <v>794</v>
      </c>
    </row>
    <row r="1809" spans="1:4" x14ac:dyDescent="0.25">
      <c r="A1809" s="23">
        <v>55140</v>
      </c>
      <c r="B1809" s="22" t="s">
        <v>835</v>
      </c>
      <c r="C1809" s="23">
        <v>12811</v>
      </c>
      <c r="D1809" s="22" t="s">
        <v>597</v>
      </c>
    </row>
    <row r="1810" spans="1:4" x14ac:dyDescent="0.25">
      <c r="B1810" s="22" t="s">
        <v>798</v>
      </c>
      <c r="D1810" s="22" t="s">
        <v>598</v>
      </c>
    </row>
    <row r="1811" spans="1:4" x14ac:dyDescent="0.25">
      <c r="A1811" s="23">
        <v>55140</v>
      </c>
      <c r="B1811" s="22" t="s">
        <v>835</v>
      </c>
      <c r="C1811" s="23">
        <v>64412</v>
      </c>
      <c r="D1811" s="22" t="s">
        <v>836</v>
      </c>
    </row>
    <row r="1812" spans="1:4" x14ac:dyDescent="0.25">
      <c r="B1812" s="22" t="s">
        <v>798</v>
      </c>
      <c r="D1812" s="22" t="s">
        <v>794</v>
      </c>
    </row>
    <row r="1813" spans="1:4" x14ac:dyDescent="0.25">
      <c r="A1813" s="23">
        <v>55140</v>
      </c>
      <c r="B1813" s="22" t="s">
        <v>835</v>
      </c>
      <c r="C1813" s="23">
        <v>64412</v>
      </c>
      <c r="D1813" s="22" t="s">
        <v>836</v>
      </c>
    </row>
    <row r="1814" spans="1:4" x14ac:dyDescent="0.25">
      <c r="B1814" s="22" t="s">
        <v>798</v>
      </c>
      <c r="D1814" s="22" t="s">
        <v>794</v>
      </c>
    </row>
    <row r="1816" spans="1:4" x14ac:dyDescent="0.25">
      <c r="A1816" s="23">
        <v>55150</v>
      </c>
      <c r="B1816" s="22" t="s">
        <v>835</v>
      </c>
      <c r="C1816" s="23">
        <v>64415</v>
      </c>
      <c r="D1816" s="22" t="s">
        <v>839</v>
      </c>
    </row>
    <row r="1817" spans="1:4" x14ac:dyDescent="0.25">
      <c r="B1817" s="22" t="s">
        <v>802</v>
      </c>
      <c r="D1817" s="22" t="s">
        <v>787</v>
      </c>
    </row>
    <row r="1818" spans="1:4" x14ac:dyDescent="0.25">
      <c r="A1818" s="23">
        <v>55150</v>
      </c>
      <c r="B1818" s="22" t="s">
        <v>835</v>
      </c>
      <c r="C1818" s="23">
        <v>64415</v>
      </c>
      <c r="D1818" s="22" t="s">
        <v>839</v>
      </c>
    </row>
    <row r="1819" spans="1:4" x14ac:dyDescent="0.25">
      <c r="B1819" s="22" t="s">
        <v>802</v>
      </c>
      <c r="D1819" s="22" t="s">
        <v>787</v>
      </c>
    </row>
    <row r="1820" spans="1:4" x14ac:dyDescent="0.25">
      <c r="A1820" s="23">
        <v>55150</v>
      </c>
      <c r="B1820" s="22" t="s">
        <v>835</v>
      </c>
      <c r="C1820" s="23">
        <v>64415</v>
      </c>
      <c r="D1820" s="22" t="s">
        <v>839</v>
      </c>
    </row>
    <row r="1821" spans="1:4" x14ac:dyDescent="0.25">
      <c r="B1821" s="22" t="s">
        <v>802</v>
      </c>
      <c r="D1821" s="22" t="s">
        <v>787</v>
      </c>
    </row>
    <row r="1822" spans="1:4" x14ac:dyDescent="0.25">
      <c r="A1822" s="23">
        <v>55160</v>
      </c>
      <c r="B1822" s="22" t="s">
        <v>835</v>
      </c>
      <c r="C1822" s="23">
        <v>64416</v>
      </c>
      <c r="D1822" s="22" t="s">
        <v>839</v>
      </c>
    </row>
    <row r="1823" spans="1:4" x14ac:dyDescent="0.25">
      <c r="B1823" s="22" t="s">
        <v>800</v>
      </c>
      <c r="D1823" s="22" t="s">
        <v>801</v>
      </c>
    </row>
    <row r="1824" spans="1:4" x14ac:dyDescent="0.25">
      <c r="A1824" s="23">
        <v>55160</v>
      </c>
      <c r="B1824" s="22" t="s">
        <v>835</v>
      </c>
      <c r="C1824" s="23">
        <v>64416</v>
      </c>
      <c r="D1824" s="22" t="s">
        <v>839</v>
      </c>
    </row>
    <row r="1825" spans="1:4" x14ac:dyDescent="0.25">
      <c r="B1825" s="22" t="s">
        <v>800</v>
      </c>
      <c r="D1825" s="22" t="s">
        <v>801</v>
      </c>
    </row>
    <row r="1826" spans="1:4" x14ac:dyDescent="0.25">
      <c r="A1826" s="23">
        <v>55160</v>
      </c>
      <c r="B1826" s="22" t="s">
        <v>835</v>
      </c>
      <c r="C1826" s="23">
        <v>64416</v>
      </c>
      <c r="D1826" s="22" t="s">
        <v>839</v>
      </c>
    </row>
    <row r="1827" spans="1:4" x14ac:dyDescent="0.25">
      <c r="B1827" s="22" t="s">
        <v>800</v>
      </c>
      <c r="D1827" s="22" t="s">
        <v>801</v>
      </c>
    </row>
    <row r="1828" spans="1:4" x14ac:dyDescent="0.25">
      <c r="A1828" s="23">
        <v>55170</v>
      </c>
      <c r="B1828" s="22" t="s">
        <v>835</v>
      </c>
      <c r="C1828" s="23">
        <v>64418</v>
      </c>
      <c r="D1828" s="22" t="s">
        <v>207</v>
      </c>
    </row>
    <row r="1829" spans="1:4" x14ac:dyDescent="0.25">
      <c r="B1829" s="22" t="s">
        <v>803</v>
      </c>
    </row>
    <row r="1830" spans="1:4" x14ac:dyDescent="0.25">
      <c r="A1830" s="23">
        <v>55170</v>
      </c>
      <c r="B1830" s="22" t="s">
        <v>835</v>
      </c>
      <c r="C1830" s="23">
        <v>12811</v>
      </c>
      <c r="D1830" s="22" t="s">
        <v>597</v>
      </c>
    </row>
    <row r="1831" spans="1:4" x14ac:dyDescent="0.25">
      <c r="B1831" s="22" t="s">
        <v>803</v>
      </c>
      <c r="D1831" s="22" t="s">
        <v>598</v>
      </c>
    </row>
    <row r="1832" spans="1:4" x14ac:dyDescent="0.25">
      <c r="A1832" s="23">
        <v>55170</v>
      </c>
      <c r="B1832" s="22" t="s">
        <v>835</v>
      </c>
      <c r="C1832" s="23">
        <v>64418</v>
      </c>
      <c r="D1832" s="22" t="s">
        <v>207</v>
      </c>
    </row>
    <row r="1833" spans="1:4" x14ac:dyDescent="0.25">
      <c r="B1833" s="22" t="s">
        <v>803</v>
      </c>
    </row>
    <row r="1834" spans="1:4" x14ac:dyDescent="0.25">
      <c r="A1834" s="23">
        <v>55170</v>
      </c>
      <c r="B1834" s="22" t="s">
        <v>835</v>
      </c>
      <c r="C1834" s="23">
        <v>64418</v>
      </c>
      <c r="D1834" s="22" t="s">
        <v>207</v>
      </c>
    </row>
    <row r="1835" spans="1:4" x14ac:dyDescent="0.25">
      <c r="B1835" s="22" t="s">
        <v>803</v>
      </c>
    </row>
    <row r="1836" spans="1:4" x14ac:dyDescent="0.25">
      <c r="A1836" s="23">
        <v>55180</v>
      </c>
      <c r="B1836" s="22" t="s">
        <v>840</v>
      </c>
      <c r="C1836" s="23">
        <v>64419</v>
      </c>
      <c r="D1836" s="22" t="s">
        <v>841</v>
      </c>
    </row>
    <row r="1837" spans="1:4" x14ac:dyDescent="0.25">
      <c r="B1837" s="22" t="s">
        <v>805</v>
      </c>
      <c r="D1837" s="22" t="s">
        <v>806</v>
      </c>
    </row>
    <row r="1838" spans="1:4" x14ac:dyDescent="0.25">
      <c r="A1838" s="23">
        <v>55180</v>
      </c>
      <c r="B1838" s="22" t="s">
        <v>840</v>
      </c>
      <c r="C1838" s="23">
        <v>12811</v>
      </c>
      <c r="D1838" s="22" t="s">
        <v>597</v>
      </c>
    </row>
    <row r="1839" spans="1:4" x14ac:dyDescent="0.25">
      <c r="B1839" s="22" t="s">
        <v>805</v>
      </c>
      <c r="D1839" s="22" t="s">
        <v>598</v>
      </c>
    </row>
    <row r="1840" spans="1:4" x14ac:dyDescent="0.25">
      <c r="A1840" s="23">
        <v>55180</v>
      </c>
      <c r="B1840" s="22" t="s">
        <v>840</v>
      </c>
      <c r="C1840" s="23">
        <v>64419</v>
      </c>
      <c r="D1840" s="22" t="s">
        <v>841</v>
      </c>
    </row>
    <row r="1841" spans="1:4" x14ac:dyDescent="0.25">
      <c r="B1841" s="22" t="s">
        <v>805</v>
      </c>
      <c r="D1841" s="22" t="s">
        <v>806</v>
      </c>
    </row>
    <row r="1842" spans="1:4" x14ac:dyDescent="0.25">
      <c r="A1842" s="23">
        <v>55180</v>
      </c>
      <c r="B1842" s="22" t="s">
        <v>840</v>
      </c>
      <c r="C1842" s="23">
        <v>64419</v>
      </c>
      <c r="D1842" s="22" t="s">
        <v>841</v>
      </c>
    </row>
    <row r="1843" spans="1:4" x14ac:dyDescent="0.25">
      <c r="B1843" s="22" t="s">
        <v>805</v>
      </c>
      <c r="D1843" s="22" t="s">
        <v>806</v>
      </c>
    </row>
    <row r="1844" spans="1:4" x14ac:dyDescent="0.25">
      <c r="A1844" s="23">
        <v>55210</v>
      </c>
      <c r="B1844" s="22" t="s">
        <v>842</v>
      </c>
      <c r="C1844" s="23">
        <v>64211</v>
      </c>
      <c r="D1844" s="22" t="s">
        <v>534</v>
      </c>
    </row>
    <row r="1845" spans="1:4" x14ac:dyDescent="0.25">
      <c r="B1845" s="22" t="s">
        <v>790</v>
      </c>
      <c r="D1845" s="22" t="s">
        <v>791</v>
      </c>
    </row>
    <row r="1846" spans="1:4" x14ac:dyDescent="0.25">
      <c r="A1846" s="23">
        <v>55210</v>
      </c>
      <c r="B1846" s="22" t="s">
        <v>842</v>
      </c>
      <c r="C1846" s="23">
        <v>12811</v>
      </c>
      <c r="D1846" s="22" t="s">
        <v>597</v>
      </c>
    </row>
    <row r="1847" spans="1:4" x14ac:dyDescent="0.25">
      <c r="B1847" s="22" t="s">
        <v>790</v>
      </c>
      <c r="D1847" s="22" t="s">
        <v>598</v>
      </c>
    </row>
    <row r="1848" spans="1:4" x14ac:dyDescent="0.25">
      <c r="A1848" s="23">
        <v>55210</v>
      </c>
      <c r="B1848" s="22" t="s">
        <v>842</v>
      </c>
      <c r="C1848" s="23">
        <v>64211</v>
      </c>
      <c r="D1848" s="22" t="s">
        <v>534</v>
      </c>
    </row>
    <row r="1849" spans="1:4" x14ac:dyDescent="0.25">
      <c r="B1849" s="22" t="s">
        <v>790</v>
      </c>
      <c r="D1849" s="22" t="s">
        <v>791</v>
      </c>
    </row>
    <row r="1850" spans="1:4" x14ac:dyDescent="0.25">
      <c r="A1850" s="23">
        <v>55210</v>
      </c>
      <c r="B1850" s="22" t="s">
        <v>842</v>
      </c>
      <c r="C1850" s="23">
        <v>64211</v>
      </c>
      <c r="D1850" s="22" t="s">
        <v>534</v>
      </c>
    </row>
    <row r="1851" spans="1:4" x14ac:dyDescent="0.25">
      <c r="B1851" s="22" t="s">
        <v>790</v>
      </c>
      <c r="D1851" s="22" t="s">
        <v>791</v>
      </c>
    </row>
    <row r="1852" spans="1:4" x14ac:dyDescent="0.25">
      <c r="A1852" s="23">
        <v>55220</v>
      </c>
      <c r="B1852" s="22" t="s">
        <v>842</v>
      </c>
      <c r="C1852" s="23">
        <v>64212</v>
      </c>
      <c r="D1852" s="22" t="s">
        <v>843</v>
      </c>
    </row>
    <row r="1853" spans="1:4" x14ac:dyDescent="0.25">
      <c r="B1853" s="22" t="s">
        <v>793</v>
      </c>
      <c r="D1853" s="22" t="s">
        <v>794</v>
      </c>
    </row>
    <row r="1854" spans="1:4" x14ac:dyDescent="0.25">
      <c r="A1854" s="23">
        <v>55220</v>
      </c>
      <c r="B1854" s="22" t="s">
        <v>842</v>
      </c>
      <c r="C1854" s="23">
        <v>12811</v>
      </c>
      <c r="D1854" s="22" t="s">
        <v>597</v>
      </c>
    </row>
    <row r="1855" spans="1:4" x14ac:dyDescent="0.25">
      <c r="B1855" s="22" t="s">
        <v>793</v>
      </c>
      <c r="D1855" s="22" t="s">
        <v>598</v>
      </c>
    </row>
    <row r="1856" spans="1:4" x14ac:dyDescent="0.25">
      <c r="A1856" s="23">
        <v>55220</v>
      </c>
      <c r="B1856" s="22" t="s">
        <v>842</v>
      </c>
      <c r="C1856" s="23">
        <v>64212</v>
      </c>
      <c r="D1856" s="22" t="s">
        <v>843</v>
      </c>
    </row>
    <row r="1857" spans="1:4" x14ac:dyDescent="0.25">
      <c r="B1857" s="22" t="s">
        <v>793</v>
      </c>
      <c r="D1857" s="22" t="s">
        <v>794</v>
      </c>
    </row>
    <row r="1858" spans="1:4" x14ac:dyDescent="0.25">
      <c r="A1858" s="23">
        <v>55220</v>
      </c>
      <c r="B1858" s="22" t="s">
        <v>842</v>
      </c>
      <c r="C1858" s="23">
        <v>64212</v>
      </c>
      <c r="D1858" s="22" t="s">
        <v>843</v>
      </c>
    </row>
    <row r="1859" spans="1:4" x14ac:dyDescent="0.25">
      <c r="B1859" s="22" t="s">
        <v>793</v>
      </c>
      <c r="D1859" s="22" t="s">
        <v>794</v>
      </c>
    </row>
    <row r="1860" spans="1:4" x14ac:dyDescent="0.25">
      <c r="A1860" s="23">
        <v>55230</v>
      </c>
      <c r="B1860" s="22" t="s">
        <v>844</v>
      </c>
      <c r="C1860" s="23">
        <v>64217</v>
      </c>
      <c r="D1860" s="22" t="s">
        <v>845</v>
      </c>
    </row>
    <row r="1861" spans="1:4" x14ac:dyDescent="0.25">
      <c r="B1861" s="22" t="s">
        <v>796</v>
      </c>
      <c r="D1861" s="22" t="s">
        <v>797</v>
      </c>
    </row>
    <row r="1862" spans="1:4" x14ac:dyDescent="0.25">
      <c r="A1862" s="23">
        <v>55230</v>
      </c>
      <c r="B1862" s="22" t="s">
        <v>844</v>
      </c>
      <c r="C1862" s="23">
        <v>12811</v>
      </c>
      <c r="D1862" s="22" t="s">
        <v>597</v>
      </c>
    </row>
    <row r="1863" spans="1:4" x14ac:dyDescent="0.25">
      <c r="B1863" s="22" t="s">
        <v>796</v>
      </c>
      <c r="D1863" s="22" t="s">
        <v>598</v>
      </c>
    </row>
    <row r="1864" spans="1:4" x14ac:dyDescent="0.25">
      <c r="A1864" s="23">
        <v>55230</v>
      </c>
      <c r="B1864" s="22" t="s">
        <v>844</v>
      </c>
      <c r="C1864" s="23">
        <v>64217</v>
      </c>
      <c r="D1864" s="22" t="s">
        <v>845</v>
      </c>
    </row>
    <row r="1865" spans="1:4" x14ac:dyDescent="0.25">
      <c r="B1865" s="22" t="s">
        <v>796</v>
      </c>
      <c r="D1865" s="22" t="s">
        <v>797</v>
      </c>
    </row>
    <row r="1866" spans="1:4" x14ac:dyDescent="0.25">
      <c r="A1866" s="23">
        <v>55230</v>
      </c>
      <c r="B1866" s="22" t="s">
        <v>844</v>
      </c>
      <c r="C1866" s="23">
        <v>64217</v>
      </c>
      <c r="D1866" s="22" t="s">
        <v>845</v>
      </c>
    </row>
    <row r="1867" spans="1:4" x14ac:dyDescent="0.25">
      <c r="B1867" s="22" t="s">
        <v>796</v>
      </c>
      <c r="D1867" s="22" t="s">
        <v>797</v>
      </c>
    </row>
    <row r="1868" spans="1:4" x14ac:dyDescent="0.25">
      <c r="A1868" s="23">
        <v>55240</v>
      </c>
      <c r="B1868" s="22" t="s">
        <v>842</v>
      </c>
      <c r="C1868" s="23">
        <v>64212</v>
      </c>
      <c r="D1868" s="22" t="s">
        <v>843</v>
      </c>
    </row>
    <row r="1869" spans="1:4" x14ac:dyDescent="0.25">
      <c r="B1869" s="22" t="s">
        <v>798</v>
      </c>
      <c r="D1869" s="22" t="s">
        <v>794</v>
      </c>
    </row>
    <row r="1870" spans="1:4" x14ac:dyDescent="0.25">
      <c r="A1870" s="23">
        <v>55240</v>
      </c>
      <c r="B1870" s="22" t="s">
        <v>842</v>
      </c>
      <c r="C1870" s="23">
        <v>12811</v>
      </c>
      <c r="D1870" s="22" t="s">
        <v>597</v>
      </c>
    </row>
    <row r="1871" spans="1:4" x14ac:dyDescent="0.25">
      <c r="B1871" s="22" t="s">
        <v>798</v>
      </c>
      <c r="D1871" s="22" t="s">
        <v>598</v>
      </c>
    </row>
    <row r="1872" spans="1:4" x14ac:dyDescent="0.25">
      <c r="A1872" s="23">
        <v>55240</v>
      </c>
      <c r="B1872" s="22" t="s">
        <v>842</v>
      </c>
      <c r="C1872" s="23">
        <v>64212</v>
      </c>
      <c r="D1872" s="22" t="s">
        <v>843</v>
      </c>
    </row>
    <row r="1873" spans="1:4" x14ac:dyDescent="0.25">
      <c r="B1873" s="22" t="s">
        <v>798</v>
      </c>
      <c r="D1873" s="22" t="s">
        <v>794</v>
      </c>
    </row>
    <row r="1874" spans="1:4" x14ac:dyDescent="0.25">
      <c r="A1874" s="23">
        <v>55240</v>
      </c>
      <c r="B1874" s="22" t="s">
        <v>842</v>
      </c>
      <c r="C1874" s="23">
        <v>64212</v>
      </c>
      <c r="D1874" s="22" t="s">
        <v>843</v>
      </c>
    </row>
    <row r="1875" spans="1:4" x14ac:dyDescent="0.25">
      <c r="B1875" s="22" t="s">
        <v>798</v>
      </c>
      <c r="D1875" s="22" t="s">
        <v>794</v>
      </c>
    </row>
    <row r="1876" spans="1:4" x14ac:dyDescent="0.25">
      <c r="A1876" s="23">
        <v>55250</v>
      </c>
      <c r="B1876" s="22" t="s">
        <v>842</v>
      </c>
      <c r="C1876" s="23">
        <v>64215</v>
      </c>
      <c r="D1876" s="22" t="s">
        <v>846</v>
      </c>
    </row>
    <row r="1877" spans="1:4" x14ac:dyDescent="0.25">
      <c r="B1877" s="22" t="s">
        <v>802</v>
      </c>
      <c r="D1877" s="22" t="s">
        <v>787</v>
      </c>
    </row>
    <row r="1878" spans="1:4" x14ac:dyDescent="0.25">
      <c r="A1878" s="23">
        <v>55250</v>
      </c>
      <c r="B1878" s="22" t="s">
        <v>842</v>
      </c>
      <c r="C1878" s="23">
        <v>12811</v>
      </c>
      <c r="D1878" s="22" t="s">
        <v>597</v>
      </c>
    </row>
    <row r="1879" spans="1:4" x14ac:dyDescent="0.25">
      <c r="B1879" s="22" t="s">
        <v>802</v>
      </c>
      <c r="D1879" s="22" t="s">
        <v>598</v>
      </c>
    </row>
    <row r="1881" spans="1:4" x14ac:dyDescent="0.25">
      <c r="A1881" s="23">
        <v>55250</v>
      </c>
      <c r="B1881" s="22" t="s">
        <v>842</v>
      </c>
      <c r="C1881" s="23">
        <v>64215</v>
      </c>
      <c r="D1881" s="22" t="s">
        <v>846</v>
      </c>
    </row>
    <row r="1882" spans="1:4" x14ac:dyDescent="0.25">
      <c r="B1882" s="22" t="s">
        <v>802</v>
      </c>
      <c r="D1882" s="22" t="s">
        <v>787</v>
      </c>
    </row>
    <row r="1883" spans="1:4" x14ac:dyDescent="0.25">
      <c r="A1883" s="23">
        <v>55250</v>
      </c>
      <c r="B1883" s="22" t="s">
        <v>842</v>
      </c>
      <c r="C1883" s="23">
        <v>64215</v>
      </c>
      <c r="D1883" s="22" t="s">
        <v>846</v>
      </c>
    </row>
    <row r="1884" spans="1:4" x14ac:dyDescent="0.25">
      <c r="B1884" s="22" t="s">
        <v>802</v>
      </c>
      <c r="D1884" s="22" t="s">
        <v>787</v>
      </c>
    </row>
    <row r="1885" spans="1:4" x14ac:dyDescent="0.25">
      <c r="A1885" s="23">
        <v>55260</v>
      </c>
      <c r="B1885" s="22" t="s">
        <v>842</v>
      </c>
      <c r="C1885" s="23">
        <v>64216</v>
      </c>
      <c r="D1885" s="22" t="s">
        <v>846</v>
      </c>
    </row>
    <row r="1886" spans="1:4" x14ac:dyDescent="0.25">
      <c r="B1886" s="22" t="s">
        <v>800</v>
      </c>
      <c r="D1886" s="22" t="s">
        <v>801</v>
      </c>
    </row>
    <row r="1887" spans="1:4" x14ac:dyDescent="0.25">
      <c r="A1887" s="23">
        <v>55260</v>
      </c>
      <c r="B1887" s="22" t="s">
        <v>842</v>
      </c>
      <c r="C1887" s="23">
        <v>12811</v>
      </c>
      <c r="D1887" s="22" t="s">
        <v>597</v>
      </c>
    </row>
    <row r="1888" spans="1:4" x14ac:dyDescent="0.25">
      <c r="B1888" s="22" t="s">
        <v>800</v>
      </c>
      <c r="D1888" s="22" t="s">
        <v>598</v>
      </c>
    </row>
    <row r="1889" spans="1:4" x14ac:dyDescent="0.25">
      <c r="A1889" s="23">
        <v>55260</v>
      </c>
      <c r="B1889" s="22" t="s">
        <v>842</v>
      </c>
      <c r="C1889" s="23">
        <v>64216</v>
      </c>
      <c r="D1889" s="22" t="s">
        <v>846</v>
      </c>
    </row>
    <row r="1890" spans="1:4" x14ac:dyDescent="0.25">
      <c r="B1890" s="22" t="s">
        <v>800</v>
      </c>
      <c r="D1890" s="22" t="s">
        <v>801</v>
      </c>
    </row>
    <row r="1891" spans="1:4" x14ac:dyDescent="0.25">
      <c r="A1891" s="23">
        <v>55260</v>
      </c>
      <c r="B1891" s="22" t="s">
        <v>842</v>
      </c>
      <c r="C1891" s="23">
        <v>64216</v>
      </c>
      <c r="D1891" s="22" t="s">
        <v>846</v>
      </c>
    </row>
    <row r="1892" spans="1:4" x14ac:dyDescent="0.25">
      <c r="B1892" s="22" t="s">
        <v>800</v>
      </c>
      <c r="D1892" s="22" t="s">
        <v>801</v>
      </c>
    </row>
    <row r="1893" spans="1:4" x14ac:dyDescent="0.25">
      <c r="A1893" s="23">
        <v>55270</v>
      </c>
      <c r="B1893" s="22" t="s">
        <v>842</v>
      </c>
      <c r="C1893" s="23">
        <v>64218</v>
      </c>
      <c r="D1893" s="22" t="s">
        <v>313</v>
      </c>
    </row>
    <row r="1894" spans="1:4" x14ac:dyDescent="0.25">
      <c r="B1894" s="22" t="s">
        <v>803</v>
      </c>
    </row>
    <row r="1895" spans="1:4" x14ac:dyDescent="0.25">
      <c r="A1895" s="23">
        <v>55270</v>
      </c>
      <c r="B1895" s="22" t="s">
        <v>842</v>
      </c>
      <c r="C1895" s="23">
        <v>12811</v>
      </c>
      <c r="D1895" s="22" t="s">
        <v>597</v>
      </c>
    </row>
    <row r="1896" spans="1:4" x14ac:dyDescent="0.25">
      <c r="B1896" s="22" t="s">
        <v>803</v>
      </c>
      <c r="D1896" s="22" t="s">
        <v>598</v>
      </c>
    </row>
    <row r="1897" spans="1:4" x14ac:dyDescent="0.25">
      <c r="A1897" s="23">
        <v>55270</v>
      </c>
      <c r="B1897" s="22" t="s">
        <v>842</v>
      </c>
      <c r="C1897" s="23">
        <v>64218</v>
      </c>
      <c r="D1897" s="22" t="s">
        <v>313</v>
      </c>
    </row>
    <row r="1898" spans="1:4" x14ac:dyDescent="0.25">
      <c r="B1898" s="22" t="s">
        <v>803</v>
      </c>
    </row>
    <row r="1899" spans="1:4" x14ac:dyDescent="0.25">
      <c r="A1899" s="23">
        <v>55270</v>
      </c>
      <c r="B1899" s="22" t="s">
        <v>842</v>
      </c>
      <c r="C1899" s="23">
        <v>64218</v>
      </c>
      <c r="D1899" s="22" t="s">
        <v>313</v>
      </c>
    </row>
    <row r="1900" spans="1:4" x14ac:dyDescent="0.25">
      <c r="B1900" s="22" t="s">
        <v>803</v>
      </c>
    </row>
    <row r="1901" spans="1:4" x14ac:dyDescent="0.25">
      <c r="A1901" s="23">
        <v>55310</v>
      </c>
      <c r="B1901" s="22" t="s">
        <v>847</v>
      </c>
      <c r="C1901" s="23">
        <v>64611</v>
      </c>
      <c r="D1901" s="22" t="s">
        <v>535</v>
      </c>
    </row>
    <row r="1902" spans="1:4" x14ac:dyDescent="0.25">
      <c r="B1902" s="22" t="s">
        <v>848</v>
      </c>
    </row>
    <row r="1903" spans="1:4" x14ac:dyDescent="0.25">
      <c r="A1903" s="23">
        <v>55310</v>
      </c>
      <c r="B1903" s="22" t="s">
        <v>847</v>
      </c>
      <c r="C1903" s="23">
        <v>12811</v>
      </c>
      <c r="D1903" s="22" t="s">
        <v>597</v>
      </c>
    </row>
    <row r="1904" spans="1:4" x14ac:dyDescent="0.25">
      <c r="B1904" s="22" t="s">
        <v>848</v>
      </c>
      <c r="D1904" s="22" t="s">
        <v>598</v>
      </c>
    </row>
    <row r="1905" spans="1:4" x14ac:dyDescent="0.25">
      <c r="A1905" s="23">
        <v>55310</v>
      </c>
      <c r="B1905" s="22" t="s">
        <v>847</v>
      </c>
      <c r="C1905" s="23">
        <v>64611</v>
      </c>
      <c r="D1905" s="22" t="s">
        <v>535</v>
      </c>
    </row>
    <row r="1906" spans="1:4" x14ac:dyDescent="0.25">
      <c r="B1906" s="22" t="s">
        <v>848</v>
      </c>
    </row>
    <row r="1907" spans="1:4" x14ac:dyDescent="0.25">
      <c r="A1907" s="23">
        <v>55310</v>
      </c>
      <c r="B1907" s="22" t="s">
        <v>847</v>
      </c>
      <c r="C1907" s="23">
        <v>64611</v>
      </c>
      <c r="D1907" s="22" t="s">
        <v>535</v>
      </c>
    </row>
    <row r="1908" spans="1:4" x14ac:dyDescent="0.25">
      <c r="B1908" s="22" t="s">
        <v>848</v>
      </c>
    </row>
    <row r="1909" spans="1:4" x14ac:dyDescent="0.25">
      <c r="A1909" s="23">
        <v>55320</v>
      </c>
      <c r="B1909" s="22" t="s">
        <v>849</v>
      </c>
      <c r="C1909" s="23">
        <v>64611</v>
      </c>
      <c r="D1909" s="22" t="s">
        <v>535</v>
      </c>
    </row>
    <row r="1910" spans="1:4" x14ac:dyDescent="0.25">
      <c r="B1910" s="22" t="s">
        <v>787</v>
      </c>
    </row>
    <row r="1911" spans="1:4" x14ac:dyDescent="0.25">
      <c r="A1911" s="23">
        <v>55320</v>
      </c>
      <c r="B1911" s="22" t="s">
        <v>849</v>
      </c>
      <c r="C1911" s="23">
        <v>12811</v>
      </c>
      <c r="D1911" s="22" t="s">
        <v>597</v>
      </c>
    </row>
    <row r="1912" spans="1:4" x14ac:dyDescent="0.25">
      <c r="B1912" s="22" t="s">
        <v>787</v>
      </c>
      <c r="D1912" s="22" t="s">
        <v>598</v>
      </c>
    </row>
    <row r="1913" spans="1:4" x14ac:dyDescent="0.25">
      <c r="A1913" s="23">
        <v>55320</v>
      </c>
      <c r="B1913" s="22" t="s">
        <v>849</v>
      </c>
      <c r="C1913" s="23">
        <v>64611</v>
      </c>
      <c r="D1913" s="22" t="s">
        <v>535</v>
      </c>
    </row>
    <row r="1914" spans="1:4" x14ac:dyDescent="0.25">
      <c r="B1914" s="22" t="s">
        <v>787</v>
      </c>
    </row>
    <row r="1915" spans="1:4" x14ac:dyDescent="0.25">
      <c r="A1915" s="23">
        <v>55320</v>
      </c>
      <c r="B1915" s="22" t="s">
        <v>849</v>
      </c>
      <c r="C1915" s="23">
        <v>64611</v>
      </c>
      <c r="D1915" s="22" t="s">
        <v>535</v>
      </c>
    </row>
    <row r="1916" spans="1:4" x14ac:dyDescent="0.25">
      <c r="B1916" s="22" t="s">
        <v>787</v>
      </c>
    </row>
    <row r="1917" spans="1:4" x14ac:dyDescent="0.25">
      <c r="A1917" s="23">
        <v>55410</v>
      </c>
      <c r="B1917" s="22" t="s">
        <v>812</v>
      </c>
      <c r="C1917" s="23">
        <v>64611</v>
      </c>
      <c r="D1917" s="22" t="s">
        <v>535</v>
      </c>
    </row>
    <row r="1918" spans="1:4" x14ac:dyDescent="0.25">
      <c r="B1918" s="22" t="s">
        <v>787</v>
      </c>
    </row>
    <row r="1919" spans="1:4" x14ac:dyDescent="0.25">
      <c r="A1919" s="23">
        <v>55410</v>
      </c>
      <c r="B1919" s="22" t="s">
        <v>812</v>
      </c>
      <c r="C1919" s="23">
        <v>64611</v>
      </c>
      <c r="D1919" s="22" t="s">
        <v>535</v>
      </c>
    </row>
    <row r="1920" spans="1:4" x14ac:dyDescent="0.25">
      <c r="B1920" s="22" t="s">
        <v>787</v>
      </c>
    </row>
    <row r="1921" spans="1:4" x14ac:dyDescent="0.25">
      <c r="A1921" s="23">
        <v>55410</v>
      </c>
      <c r="B1921" s="22" t="s">
        <v>812</v>
      </c>
      <c r="C1921" s="23">
        <v>64611</v>
      </c>
      <c r="D1921" s="22" t="s">
        <v>535</v>
      </c>
    </row>
    <row r="1922" spans="1:4" x14ac:dyDescent="0.25">
      <c r="B1922" s="22" t="s">
        <v>787</v>
      </c>
    </row>
    <row r="1923" spans="1:4" x14ac:dyDescent="0.25">
      <c r="A1923" s="23">
        <v>55420</v>
      </c>
      <c r="B1923" s="22" t="s">
        <v>813</v>
      </c>
      <c r="C1923" s="23">
        <v>64611</v>
      </c>
      <c r="D1923" s="22" t="s">
        <v>535</v>
      </c>
    </row>
    <row r="1924" spans="1:4" x14ac:dyDescent="0.25">
      <c r="B1924" s="22" t="s">
        <v>787</v>
      </c>
    </row>
    <row r="1925" spans="1:4" x14ac:dyDescent="0.25">
      <c r="A1925" s="23">
        <v>55420</v>
      </c>
      <c r="B1925" s="22" t="s">
        <v>813</v>
      </c>
      <c r="C1925" s="23">
        <v>64611</v>
      </c>
      <c r="D1925" s="22" t="s">
        <v>535</v>
      </c>
    </row>
    <row r="1926" spans="1:4" x14ac:dyDescent="0.25">
      <c r="B1926" s="22" t="s">
        <v>787</v>
      </c>
    </row>
    <row r="1927" spans="1:4" x14ac:dyDescent="0.25">
      <c r="A1927" s="23">
        <v>56210</v>
      </c>
      <c r="B1927" s="22" t="s">
        <v>817</v>
      </c>
      <c r="C1927" s="23">
        <v>64221</v>
      </c>
      <c r="D1927" s="22" t="s">
        <v>850</v>
      </c>
    </row>
    <row r="1928" spans="1:4" x14ac:dyDescent="0.25">
      <c r="B1928" s="22" t="s">
        <v>819</v>
      </c>
      <c r="D1928" s="22" t="s">
        <v>851</v>
      </c>
    </row>
    <row r="1929" spans="1:4" x14ac:dyDescent="0.25">
      <c r="A1929" s="23">
        <v>56210</v>
      </c>
      <c r="B1929" s="22" t="s">
        <v>817</v>
      </c>
      <c r="C1929" s="23">
        <v>64221</v>
      </c>
      <c r="D1929" s="22" t="s">
        <v>850</v>
      </c>
    </row>
    <row r="1930" spans="1:4" x14ac:dyDescent="0.25">
      <c r="B1930" s="22" t="s">
        <v>819</v>
      </c>
      <c r="D1930" s="22" t="s">
        <v>851</v>
      </c>
    </row>
    <row r="1931" spans="1:4" x14ac:dyDescent="0.25">
      <c r="A1931" s="23">
        <v>56210</v>
      </c>
      <c r="B1931" s="22" t="s">
        <v>817</v>
      </c>
      <c r="C1931" s="23">
        <v>64221</v>
      </c>
      <c r="D1931" s="22" t="s">
        <v>850</v>
      </c>
    </row>
    <row r="1932" spans="1:4" x14ac:dyDescent="0.25">
      <c r="B1932" s="22" t="s">
        <v>819</v>
      </c>
      <c r="D1932" s="22" t="s">
        <v>851</v>
      </c>
    </row>
    <row r="1933" spans="1:4" x14ac:dyDescent="0.25">
      <c r="A1933" s="23">
        <v>56220</v>
      </c>
      <c r="B1933" s="22" t="s">
        <v>852</v>
      </c>
      <c r="C1933" s="23">
        <v>64222</v>
      </c>
      <c r="D1933" s="22" t="s">
        <v>536</v>
      </c>
    </row>
    <row r="1934" spans="1:4" x14ac:dyDescent="0.25">
      <c r="B1934" s="22" t="s">
        <v>815</v>
      </c>
    </row>
    <row r="1935" spans="1:4" x14ac:dyDescent="0.25">
      <c r="A1935" s="23">
        <v>56220</v>
      </c>
      <c r="B1935" s="22" t="s">
        <v>852</v>
      </c>
      <c r="C1935" s="23">
        <v>64222</v>
      </c>
      <c r="D1935" s="22" t="s">
        <v>536</v>
      </c>
    </row>
    <row r="1936" spans="1:4" x14ac:dyDescent="0.25">
      <c r="B1936" s="22" t="s">
        <v>815</v>
      </c>
    </row>
    <row r="1937" spans="1:4" x14ac:dyDescent="0.25">
      <c r="A1937" s="23">
        <v>56220</v>
      </c>
      <c r="B1937" s="22" t="s">
        <v>852</v>
      </c>
      <c r="C1937" s="23">
        <v>64222</v>
      </c>
      <c r="D1937" s="22" t="s">
        <v>536</v>
      </c>
    </row>
    <row r="1938" spans="1:4" x14ac:dyDescent="0.25">
      <c r="B1938" s="22" t="s">
        <v>815</v>
      </c>
    </row>
    <row r="1939" spans="1:4" x14ac:dyDescent="0.25">
      <c r="A1939" s="23">
        <v>61110</v>
      </c>
      <c r="B1939" s="22" t="s">
        <v>853</v>
      </c>
      <c r="C1939" s="23">
        <v>12112</v>
      </c>
      <c r="D1939" s="22" t="s">
        <v>854</v>
      </c>
    </row>
    <row r="1940" spans="1:4" x14ac:dyDescent="0.25">
      <c r="B1940" s="22" t="s">
        <v>855</v>
      </c>
    </row>
    <row r="1941" spans="1:4" x14ac:dyDescent="0.25">
      <c r="A1941" s="23">
        <v>62110</v>
      </c>
      <c r="B1941" s="22" t="s">
        <v>856</v>
      </c>
      <c r="C1941" s="23">
        <v>11231</v>
      </c>
      <c r="D1941" s="22" t="s">
        <v>537</v>
      </c>
    </row>
    <row r="1942" spans="1:4" x14ac:dyDescent="0.25">
      <c r="B1942" s="22" t="s">
        <v>689</v>
      </c>
    </row>
    <row r="1943" spans="1:4" x14ac:dyDescent="0.25">
      <c r="A1943" s="23">
        <v>62110</v>
      </c>
      <c r="B1943" s="22" t="s">
        <v>856</v>
      </c>
      <c r="C1943" s="23">
        <v>11231</v>
      </c>
      <c r="D1943" s="22" t="s">
        <v>537</v>
      </c>
    </row>
    <row r="1944" spans="1:4" x14ac:dyDescent="0.25">
      <c r="B1944" s="22" t="s">
        <v>689</v>
      </c>
    </row>
    <row r="1946" spans="1:4" x14ac:dyDescent="0.25">
      <c r="A1946" s="23">
        <v>62110</v>
      </c>
      <c r="B1946" s="22" t="s">
        <v>856</v>
      </c>
      <c r="C1946" s="23">
        <v>11231</v>
      </c>
      <c r="D1946" s="22" t="s">
        <v>537</v>
      </c>
    </row>
    <row r="1947" spans="1:4" x14ac:dyDescent="0.25">
      <c r="B1947" s="22" t="s">
        <v>689</v>
      </c>
    </row>
    <row r="1948" spans="1:4" x14ac:dyDescent="0.25">
      <c r="A1948" s="23">
        <v>62120</v>
      </c>
      <c r="B1948" s="22" t="s">
        <v>856</v>
      </c>
      <c r="C1948" s="23">
        <v>11231</v>
      </c>
      <c r="D1948" s="22" t="s">
        <v>537</v>
      </c>
    </row>
    <row r="1949" spans="1:4" x14ac:dyDescent="0.25">
      <c r="B1949" s="22" t="s">
        <v>857</v>
      </c>
    </row>
    <row r="1950" spans="1:4" x14ac:dyDescent="0.25">
      <c r="A1950" s="23">
        <v>62120</v>
      </c>
      <c r="B1950" s="22" t="s">
        <v>856</v>
      </c>
      <c r="C1950" s="23">
        <v>11231</v>
      </c>
      <c r="D1950" s="22" t="s">
        <v>537</v>
      </c>
    </row>
    <row r="1951" spans="1:4" x14ac:dyDescent="0.25">
      <c r="B1951" s="22" t="s">
        <v>857</v>
      </c>
    </row>
    <row r="1952" spans="1:4" x14ac:dyDescent="0.25">
      <c r="A1952" s="23">
        <v>62120</v>
      </c>
      <c r="B1952" s="22" t="s">
        <v>856</v>
      </c>
      <c r="C1952" s="23">
        <v>11231</v>
      </c>
      <c r="D1952" s="22" t="s">
        <v>537</v>
      </c>
    </row>
    <row r="1953" spans="1:4" x14ac:dyDescent="0.25">
      <c r="B1953" s="22" t="s">
        <v>857</v>
      </c>
    </row>
    <row r="1954" spans="1:4" x14ac:dyDescent="0.25">
      <c r="A1954" s="23">
        <v>62130</v>
      </c>
      <c r="B1954" s="22" t="s">
        <v>856</v>
      </c>
      <c r="C1954" s="23">
        <v>11231</v>
      </c>
      <c r="D1954" s="22" t="s">
        <v>537</v>
      </c>
    </row>
    <row r="1955" spans="1:4" x14ac:dyDescent="0.25">
      <c r="B1955" s="22" t="s">
        <v>858</v>
      </c>
    </row>
    <row r="1956" spans="1:4" x14ac:dyDescent="0.25">
      <c r="A1956" s="23">
        <v>62130</v>
      </c>
      <c r="B1956" s="22" t="s">
        <v>856</v>
      </c>
      <c r="C1956" s="23">
        <v>11231</v>
      </c>
      <c r="D1956" s="22" t="s">
        <v>537</v>
      </c>
    </row>
    <row r="1957" spans="1:4" x14ac:dyDescent="0.25">
      <c r="B1957" s="22" t="s">
        <v>858</v>
      </c>
    </row>
    <row r="1958" spans="1:4" x14ac:dyDescent="0.25">
      <c r="A1958" s="23">
        <v>62130</v>
      </c>
      <c r="B1958" s="22" t="s">
        <v>856</v>
      </c>
      <c r="C1958" s="23">
        <v>11231</v>
      </c>
      <c r="D1958" s="22" t="s">
        <v>537</v>
      </c>
    </row>
    <row r="1959" spans="1:4" x14ac:dyDescent="0.25">
      <c r="B1959" s="22" t="s">
        <v>858</v>
      </c>
    </row>
    <row r="1960" spans="1:4" x14ac:dyDescent="0.25">
      <c r="A1960" s="23">
        <v>62220</v>
      </c>
      <c r="B1960" s="22" t="s">
        <v>856</v>
      </c>
      <c r="C1960" s="23">
        <v>11242</v>
      </c>
      <c r="D1960" s="22" t="s">
        <v>859</v>
      </c>
    </row>
    <row r="1961" spans="1:4" x14ac:dyDescent="0.25">
      <c r="B1961" s="22" t="s">
        <v>793</v>
      </c>
      <c r="D1961" s="22" t="s">
        <v>860</v>
      </c>
    </row>
    <row r="1962" spans="1:4" x14ac:dyDescent="0.25">
      <c r="A1962" s="23">
        <v>62230</v>
      </c>
      <c r="B1962" s="22" t="s">
        <v>856</v>
      </c>
      <c r="C1962" s="23">
        <v>11247</v>
      </c>
      <c r="D1962" s="22" t="s">
        <v>861</v>
      </c>
    </row>
    <row r="1963" spans="1:4" x14ac:dyDescent="0.25">
      <c r="B1963" s="22" t="s">
        <v>862</v>
      </c>
      <c r="D1963" s="22" t="s">
        <v>863</v>
      </c>
    </row>
    <row r="1964" spans="1:4" x14ac:dyDescent="0.25">
      <c r="A1964" s="23">
        <v>62300</v>
      </c>
      <c r="B1964" s="22" t="s">
        <v>856</v>
      </c>
      <c r="C1964" s="23">
        <v>11248</v>
      </c>
      <c r="D1964" s="22" t="s">
        <v>538</v>
      </c>
    </row>
    <row r="1965" spans="1:4" x14ac:dyDescent="0.25">
      <c r="B1965" s="22" t="s">
        <v>803</v>
      </c>
    </row>
    <row r="1966" spans="1:4" x14ac:dyDescent="0.25">
      <c r="A1966" s="23">
        <v>62400</v>
      </c>
      <c r="B1966" s="22" t="s">
        <v>856</v>
      </c>
      <c r="C1966" s="23">
        <v>11242</v>
      </c>
      <c r="D1966" s="22" t="s">
        <v>859</v>
      </c>
    </row>
    <row r="1967" spans="1:4" x14ac:dyDescent="0.25">
      <c r="B1967" s="22" t="s">
        <v>798</v>
      </c>
      <c r="D1967" s="22" t="s">
        <v>860</v>
      </c>
    </row>
    <row r="1968" spans="1:4" x14ac:dyDescent="0.25">
      <c r="A1968" s="23">
        <v>62400</v>
      </c>
      <c r="B1968" s="22" t="s">
        <v>856</v>
      </c>
      <c r="C1968" s="23">
        <v>11242</v>
      </c>
      <c r="D1968" s="22" t="s">
        <v>859</v>
      </c>
    </row>
    <row r="1969" spans="1:4" x14ac:dyDescent="0.25">
      <c r="B1969" s="22" t="s">
        <v>798</v>
      </c>
      <c r="D1969" s="22" t="s">
        <v>860</v>
      </c>
    </row>
    <row r="1970" spans="1:4" x14ac:dyDescent="0.25">
      <c r="A1970" s="23">
        <v>62400</v>
      </c>
      <c r="B1970" s="22" t="s">
        <v>856</v>
      </c>
      <c r="C1970" s="23">
        <v>11242</v>
      </c>
      <c r="D1970" s="22" t="s">
        <v>859</v>
      </c>
    </row>
    <row r="1971" spans="1:4" x14ac:dyDescent="0.25">
      <c r="B1971" s="22" t="s">
        <v>798</v>
      </c>
      <c r="D1971" s="22" t="s">
        <v>860</v>
      </c>
    </row>
    <row r="1972" spans="1:4" x14ac:dyDescent="0.25">
      <c r="A1972" s="23">
        <v>62510</v>
      </c>
      <c r="B1972" s="22" t="s">
        <v>856</v>
      </c>
      <c r="C1972" s="23">
        <v>11246</v>
      </c>
      <c r="D1972" s="22" t="s">
        <v>864</v>
      </c>
    </row>
    <row r="1973" spans="1:4" x14ac:dyDescent="0.25">
      <c r="B1973" s="22" t="s">
        <v>865</v>
      </c>
      <c r="D1973" s="22" t="s">
        <v>866</v>
      </c>
    </row>
    <row r="1974" spans="1:4" x14ac:dyDescent="0.25">
      <c r="A1974" s="23">
        <v>62520</v>
      </c>
      <c r="B1974" s="22" t="s">
        <v>856</v>
      </c>
      <c r="C1974" s="23">
        <v>11246</v>
      </c>
      <c r="D1974" s="22" t="s">
        <v>864</v>
      </c>
    </row>
    <row r="1975" spans="1:4" x14ac:dyDescent="0.25">
      <c r="B1975" s="22" t="s">
        <v>867</v>
      </c>
      <c r="D1975" s="22" t="s">
        <v>866</v>
      </c>
    </row>
    <row r="1976" spans="1:4" x14ac:dyDescent="0.25">
      <c r="A1976" s="23">
        <v>62520</v>
      </c>
      <c r="B1976" s="22" t="s">
        <v>856</v>
      </c>
      <c r="C1976" s="23">
        <v>11246</v>
      </c>
      <c r="D1976" s="22" t="s">
        <v>864</v>
      </c>
    </row>
    <row r="1977" spans="1:4" x14ac:dyDescent="0.25">
      <c r="B1977" s="22" t="s">
        <v>867</v>
      </c>
      <c r="D1977" s="22" t="s">
        <v>866</v>
      </c>
    </row>
    <row r="1978" spans="1:4" x14ac:dyDescent="0.25">
      <c r="A1978" s="23">
        <v>62520</v>
      </c>
      <c r="B1978" s="22" t="s">
        <v>856</v>
      </c>
      <c r="C1978" s="23">
        <v>11246</v>
      </c>
      <c r="D1978" s="22" t="s">
        <v>864</v>
      </c>
    </row>
    <row r="1979" spans="1:4" x14ac:dyDescent="0.25">
      <c r="B1979" s="22" t="s">
        <v>867</v>
      </c>
      <c r="D1979" s="22" t="s">
        <v>866</v>
      </c>
    </row>
    <row r="1980" spans="1:4" x14ac:dyDescent="0.25">
      <c r="A1980" s="23">
        <v>63110</v>
      </c>
      <c r="B1980" s="22" t="s">
        <v>868</v>
      </c>
      <c r="C1980" s="23">
        <v>12141</v>
      </c>
      <c r="D1980" s="22" t="s">
        <v>539</v>
      </c>
    </row>
    <row r="1981" spans="1:4" x14ac:dyDescent="0.25">
      <c r="B1981" s="22" t="s">
        <v>689</v>
      </c>
    </row>
    <row r="1982" spans="1:4" x14ac:dyDescent="0.25">
      <c r="A1982" s="23">
        <v>63110</v>
      </c>
      <c r="B1982" s="22" t="s">
        <v>868</v>
      </c>
      <c r="C1982" s="23">
        <v>12141</v>
      </c>
      <c r="D1982" s="22" t="s">
        <v>539</v>
      </c>
    </row>
    <row r="1983" spans="1:4" x14ac:dyDescent="0.25">
      <c r="B1983" s="22" t="s">
        <v>689</v>
      </c>
    </row>
    <row r="1984" spans="1:4" x14ac:dyDescent="0.25">
      <c r="A1984" s="23">
        <v>63110</v>
      </c>
      <c r="B1984" s="22" t="s">
        <v>868</v>
      </c>
      <c r="C1984" s="23">
        <v>12141</v>
      </c>
      <c r="D1984" s="22" t="s">
        <v>539</v>
      </c>
    </row>
    <row r="1985" spans="1:4" x14ac:dyDescent="0.25">
      <c r="B1985" s="22" t="s">
        <v>689</v>
      </c>
    </row>
    <row r="1986" spans="1:4" x14ac:dyDescent="0.25">
      <c r="A1986" s="23">
        <v>63120</v>
      </c>
      <c r="B1986" s="22" t="s">
        <v>868</v>
      </c>
      <c r="C1986" s="23">
        <v>12141</v>
      </c>
      <c r="D1986" s="22" t="s">
        <v>539</v>
      </c>
    </row>
    <row r="1987" spans="1:4" x14ac:dyDescent="0.25">
      <c r="B1987" s="22" t="s">
        <v>857</v>
      </c>
    </row>
    <row r="1988" spans="1:4" x14ac:dyDescent="0.25">
      <c r="A1988" s="23">
        <v>63120</v>
      </c>
      <c r="B1988" s="22" t="s">
        <v>868</v>
      </c>
      <c r="C1988" s="23">
        <v>12141</v>
      </c>
      <c r="D1988" s="22" t="s">
        <v>539</v>
      </c>
    </row>
    <row r="1989" spans="1:4" x14ac:dyDescent="0.25">
      <c r="B1989" s="22" t="s">
        <v>857</v>
      </c>
    </row>
    <row r="1990" spans="1:4" x14ac:dyDescent="0.25">
      <c r="A1990" s="23">
        <v>63120</v>
      </c>
      <c r="B1990" s="22" t="s">
        <v>868</v>
      </c>
      <c r="C1990" s="23">
        <v>12141</v>
      </c>
      <c r="D1990" s="22" t="s">
        <v>539</v>
      </c>
    </row>
    <row r="1991" spans="1:4" x14ac:dyDescent="0.25">
      <c r="B1991" s="22" t="s">
        <v>857</v>
      </c>
    </row>
    <row r="1992" spans="1:4" x14ac:dyDescent="0.25">
      <c r="A1992" s="23">
        <v>63130</v>
      </c>
      <c r="B1992" s="22" t="s">
        <v>868</v>
      </c>
      <c r="C1992" s="23">
        <v>12141</v>
      </c>
      <c r="D1992" s="22" t="s">
        <v>539</v>
      </c>
    </row>
    <row r="1993" spans="1:4" x14ac:dyDescent="0.25">
      <c r="B1993" s="22" t="s">
        <v>858</v>
      </c>
    </row>
    <row r="1994" spans="1:4" x14ac:dyDescent="0.25">
      <c r="A1994" s="23">
        <v>63130</v>
      </c>
      <c r="B1994" s="22" t="s">
        <v>868</v>
      </c>
      <c r="C1994" s="23">
        <v>12141</v>
      </c>
      <c r="D1994" s="22" t="s">
        <v>539</v>
      </c>
    </row>
    <row r="1995" spans="1:4" x14ac:dyDescent="0.25">
      <c r="B1995" s="22" t="s">
        <v>858</v>
      </c>
    </row>
    <row r="1996" spans="1:4" x14ac:dyDescent="0.25">
      <c r="A1996" s="23">
        <v>63130</v>
      </c>
      <c r="B1996" s="22" t="s">
        <v>868</v>
      </c>
      <c r="C1996" s="23">
        <v>12141</v>
      </c>
      <c r="D1996" s="22" t="s">
        <v>539</v>
      </c>
    </row>
    <row r="1997" spans="1:4" x14ac:dyDescent="0.25">
      <c r="B1997" s="22" t="s">
        <v>858</v>
      </c>
    </row>
    <row r="1998" spans="1:4" x14ac:dyDescent="0.25">
      <c r="A1998" s="23">
        <v>63220</v>
      </c>
      <c r="B1998" s="22" t="s">
        <v>868</v>
      </c>
      <c r="C1998" s="23">
        <v>12152</v>
      </c>
      <c r="D1998" s="22" t="s">
        <v>859</v>
      </c>
    </row>
    <row r="1999" spans="1:4" x14ac:dyDescent="0.25">
      <c r="B1999" s="22" t="s">
        <v>793</v>
      </c>
      <c r="D1999" s="22" t="s">
        <v>869</v>
      </c>
    </row>
    <row r="2000" spans="1:4" x14ac:dyDescent="0.25">
      <c r="A2000" s="23">
        <v>63230</v>
      </c>
      <c r="B2000" s="22" t="s">
        <v>868</v>
      </c>
      <c r="C2000" s="23">
        <v>12157</v>
      </c>
      <c r="D2000" s="22" t="s">
        <v>861</v>
      </c>
    </row>
    <row r="2001" spans="1:4" x14ac:dyDescent="0.25">
      <c r="B2001" s="22" t="s">
        <v>862</v>
      </c>
      <c r="D2001" s="22" t="s">
        <v>870</v>
      </c>
    </row>
    <row r="2002" spans="1:4" x14ac:dyDescent="0.25">
      <c r="A2002" s="23">
        <v>63300</v>
      </c>
      <c r="B2002" s="22" t="s">
        <v>868</v>
      </c>
      <c r="C2002" s="23">
        <v>12158</v>
      </c>
      <c r="D2002" s="22" t="s">
        <v>871</v>
      </c>
    </row>
    <row r="2003" spans="1:4" x14ac:dyDescent="0.25">
      <c r="B2003" s="22" t="s">
        <v>803</v>
      </c>
      <c r="D2003" s="22" t="s">
        <v>872</v>
      </c>
    </row>
    <row r="2004" spans="1:4" x14ac:dyDescent="0.25">
      <c r="A2004" s="23">
        <v>63300</v>
      </c>
      <c r="B2004" s="22" t="s">
        <v>868</v>
      </c>
      <c r="C2004" s="23">
        <v>12158</v>
      </c>
      <c r="D2004" s="22" t="s">
        <v>871</v>
      </c>
    </row>
    <row r="2005" spans="1:4" x14ac:dyDescent="0.25">
      <c r="B2005" s="22" t="s">
        <v>803</v>
      </c>
      <c r="D2005" s="22" t="s">
        <v>872</v>
      </c>
    </row>
    <row r="2006" spans="1:4" x14ac:dyDescent="0.25">
      <c r="A2006" s="23">
        <v>63300</v>
      </c>
      <c r="B2006" s="22" t="s">
        <v>868</v>
      </c>
      <c r="C2006" s="23">
        <v>12158</v>
      </c>
      <c r="D2006" s="22" t="s">
        <v>871</v>
      </c>
    </row>
    <row r="2007" spans="1:4" x14ac:dyDescent="0.25">
      <c r="B2007" s="22" t="s">
        <v>803</v>
      </c>
      <c r="D2007" s="22" t="s">
        <v>872</v>
      </c>
    </row>
    <row r="2008" spans="1:4" x14ac:dyDescent="0.25">
      <c r="A2008" s="23">
        <v>63400</v>
      </c>
      <c r="B2008" s="22" t="s">
        <v>868</v>
      </c>
      <c r="C2008" s="23">
        <v>12152</v>
      </c>
      <c r="D2008" s="22" t="s">
        <v>859</v>
      </c>
    </row>
    <row r="2009" spans="1:4" x14ac:dyDescent="0.25">
      <c r="B2009" s="22" t="s">
        <v>798</v>
      </c>
      <c r="D2009" s="22" t="s">
        <v>869</v>
      </c>
    </row>
    <row r="2011" spans="1:4" x14ac:dyDescent="0.25">
      <c r="A2011" s="23">
        <v>63400</v>
      </c>
      <c r="B2011" s="22" t="s">
        <v>868</v>
      </c>
      <c r="C2011" s="23">
        <v>12152</v>
      </c>
      <c r="D2011" s="22" t="s">
        <v>859</v>
      </c>
    </row>
    <row r="2012" spans="1:4" x14ac:dyDescent="0.25">
      <c r="B2012" s="22" t="s">
        <v>798</v>
      </c>
      <c r="D2012" s="22" t="s">
        <v>869</v>
      </c>
    </row>
    <row r="2013" spans="1:4" x14ac:dyDescent="0.25">
      <c r="A2013" s="23">
        <v>63400</v>
      </c>
      <c r="B2013" s="22" t="s">
        <v>868</v>
      </c>
      <c r="C2013" s="23">
        <v>12152</v>
      </c>
      <c r="D2013" s="22" t="s">
        <v>859</v>
      </c>
    </row>
    <row r="2014" spans="1:4" x14ac:dyDescent="0.25">
      <c r="B2014" s="22" t="s">
        <v>798</v>
      </c>
      <c r="D2014" s="22" t="s">
        <v>869</v>
      </c>
    </row>
    <row r="2015" spans="1:4" x14ac:dyDescent="0.25">
      <c r="A2015" s="23">
        <v>63510</v>
      </c>
      <c r="B2015" s="22" t="s">
        <v>868</v>
      </c>
      <c r="C2015" s="23">
        <v>12156</v>
      </c>
      <c r="D2015" s="22" t="s">
        <v>864</v>
      </c>
    </row>
    <row r="2016" spans="1:4" x14ac:dyDescent="0.25">
      <c r="B2016" s="22" t="s">
        <v>865</v>
      </c>
      <c r="D2016" s="22" t="s">
        <v>873</v>
      </c>
    </row>
    <row r="2017" spans="1:4" x14ac:dyDescent="0.25">
      <c r="A2017" s="23">
        <v>63520</v>
      </c>
      <c r="B2017" s="22" t="s">
        <v>868</v>
      </c>
      <c r="C2017" s="23">
        <v>12155</v>
      </c>
      <c r="D2017" s="22" t="s">
        <v>874</v>
      </c>
    </row>
    <row r="2018" spans="1:4" x14ac:dyDescent="0.25">
      <c r="B2018" s="22" t="s">
        <v>867</v>
      </c>
      <c r="D2018" s="22" t="s">
        <v>875</v>
      </c>
    </row>
    <row r="2019" spans="1:4" x14ac:dyDescent="0.25">
      <c r="A2019" s="23">
        <v>64100</v>
      </c>
      <c r="B2019" s="22" t="s">
        <v>349</v>
      </c>
      <c r="C2019" s="23">
        <v>11211</v>
      </c>
      <c r="D2019" s="22" t="s">
        <v>540</v>
      </c>
    </row>
    <row r="2020" spans="1:4" x14ac:dyDescent="0.25">
      <c r="A2020" s="23">
        <v>64200</v>
      </c>
      <c r="B2020" s="22" t="s">
        <v>350</v>
      </c>
      <c r="C2020" s="23">
        <v>12111</v>
      </c>
      <c r="D2020" s="22" t="s">
        <v>541</v>
      </c>
    </row>
    <row r="2021" spans="1:4" x14ac:dyDescent="0.25">
      <c r="A2021" s="23">
        <v>69110</v>
      </c>
      <c r="B2021" s="22" t="s">
        <v>876</v>
      </c>
      <c r="C2021" s="23">
        <v>11412</v>
      </c>
      <c r="D2021" s="22" t="s">
        <v>542</v>
      </c>
    </row>
    <row r="2022" spans="1:4" x14ac:dyDescent="0.25">
      <c r="B2022" s="22" t="s">
        <v>877</v>
      </c>
    </row>
    <row r="2023" spans="1:4" x14ac:dyDescent="0.25">
      <c r="A2023" s="23">
        <v>69110</v>
      </c>
      <c r="B2023" s="22" t="s">
        <v>876</v>
      </c>
      <c r="C2023" s="23">
        <v>12811</v>
      </c>
      <c r="D2023" s="22" t="s">
        <v>597</v>
      </c>
    </row>
    <row r="2024" spans="1:4" x14ac:dyDescent="0.25">
      <c r="B2024" s="22" t="s">
        <v>877</v>
      </c>
      <c r="D2024" s="22" t="s">
        <v>598</v>
      </c>
    </row>
    <row r="2025" spans="1:4" x14ac:dyDescent="0.25">
      <c r="A2025" s="23">
        <v>69110</v>
      </c>
      <c r="B2025" s="22" t="s">
        <v>876</v>
      </c>
      <c r="C2025" s="23">
        <v>11412</v>
      </c>
      <c r="D2025" s="22" t="s">
        <v>542</v>
      </c>
    </row>
    <row r="2026" spans="1:4" x14ac:dyDescent="0.25">
      <c r="B2026" s="22" t="s">
        <v>877</v>
      </c>
    </row>
    <row r="2027" spans="1:4" x14ac:dyDescent="0.25">
      <c r="A2027" s="23">
        <v>69110</v>
      </c>
      <c r="B2027" s="22" t="s">
        <v>876</v>
      </c>
      <c r="C2027" s="23">
        <v>11412</v>
      </c>
      <c r="D2027" s="22" t="s">
        <v>542</v>
      </c>
    </row>
    <row r="2028" spans="1:4" x14ac:dyDescent="0.25">
      <c r="B2028" s="22" t="s">
        <v>877</v>
      </c>
    </row>
    <row r="2029" spans="1:4" x14ac:dyDescent="0.25">
      <c r="A2029" s="23">
        <v>69111</v>
      </c>
      <c r="B2029" s="22" t="s">
        <v>878</v>
      </c>
      <c r="C2029" s="23">
        <v>11412</v>
      </c>
      <c r="D2029" s="22" t="s">
        <v>542</v>
      </c>
    </row>
    <row r="2030" spans="1:4" x14ac:dyDescent="0.25">
      <c r="B2030" s="22" t="s">
        <v>879</v>
      </c>
    </row>
    <row r="2031" spans="1:4" x14ac:dyDescent="0.25">
      <c r="A2031" s="23">
        <v>69111</v>
      </c>
      <c r="B2031" s="22" t="s">
        <v>878</v>
      </c>
      <c r="C2031" s="23">
        <v>12811</v>
      </c>
      <c r="D2031" s="22" t="s">
        <v>597</v>
      </c>
    </row>
    <row r="2032" spans="1:4" x14ac:dyDescent="0.25">
      <c r="B2032" s="22" t="s">
        <v>879</v>
      </c>
      <c r="D2032" s="22" t="s">
        <v>598</v>
      </c>
    </row>
    <row r="2033" spans="1:4" x14ac:dyDescent="0.25">
      <c r="A2033" s="23">
        <v>69111</v>
      </c>
      <c r="B2033" s="22" t="s">
        <v>878</v>
      </c>
      <c r="C2033" s="23">
        <v>11412</v>
      </c>
      <c r="D2033" s="22" t="s">
        <v>542</v>
      </c>
    </row>
    <row r="2034" spans="1:4" x14ac:dyDescent="0.25">
      <c r="B2034" s="22" t="s">
        <v>879</v>
      </c>
    </row>
    <row r="2035" spans="1:4" x14ac:dyDescent="0.25">
      <c r="A2035" s="23">
        <v>69111</v>
      </c>
      <c r="B2035" s="22" t="s">
        <v>878</v>
      </c>
      <c r="C2035" s="23">
        <v>11412</v>
      </c>
      <c r="D2035" s="22" t="s">
        <v>542</v>
      </c>
    </row>
    <row r="2036" spans="1:4" x14ac:dyDescent="0.25">
      <c r="B2036" s="22" t="s">
        <v>879</v>
      </c>
    </row>
    <row r="2037" spans="1:4" x14ac:dyDescent="0.25">
      <c r="A2037" s="23">
        <v>69112</v>
      </c>
      <c r="B2037" s="22" t="s">
        <v>878</v>
      </c>
      <c r="C2037" s="23">
        <v>11412</v>
      </c>
      <c r="D2037" s="22" t="s">
        <v>542</v>
      </c>
    </row>
    <row r="2038" spans="1:4" x14ac:dyDescent="0.25">
      <c r="B2038" s="22" t="s">
        <v>880</v>
      </c>
    </row>
    <row r="2039" spans="1:4" x14ac:dyDescent="0.25">
      <c r="A2039" s="23">
        <v>69112</v>
      </c>
      <c r="B2039" s="22" t="s">
        <v>878</v>
      </c>
      <c r="C2039" s="23">
        <v>12811</v>
      </c>
      <c r="D2039" s="22" t="s">
        <v>597</v>
      </c>
    </row>
    <row r="2040" spans="1:4" x14ac:dyDescent="0.25">
      <c r="B2040" s="22" t="s">
        <v>880</v>
      </c>
      <c r="D2040" s="22" t="s">
        <v>598</v>
      </c>
    </row>
    <row r="2041" spans="1:4" x14ac:dyDescent="0.25">
      <c r="A2041" s="23">
        <v>69112</v>
      </c>
      <c r="B2041" s="22" t="s">
        <v>878</v>
      </c>
      <c r="C2041" s="23">
        <v>11412</v>
      </c>
      <c r="D2041" s="22" t="s">
        <v>542</v>
      </c>
    </row>
    <row r="2042" spans="1:4" x14ac:dyDescent="0.25">
      <c r="B2042" s="22" t="s">
        <v>880</v>
      </c>
    </row>
    <row r="2043" spans="1:4" x14ac:dyDescent="0.25">
      <c r="A2043" s="23">
        <v>69112</v>
      </c>
      <c r="B2043" s="22" t="s">
        <v>878</v>
      </c>
      <c r="C2043" s="23">
        <v>11412</v>
      </c>
      <c r="D2043" s="22" t="s">
        <v>542</v>
      </c>
    </row>
    <row r="2044" spans="1:4" x14ac:dyDescent="0.25">
      <c r="B2044" s="22" t="s">
        <v>880</v>
      </c>
    </row>
    <row r="2045" spans="1:4" x14ac:dyDescent="0.25">
      <c r="A2045" s="23">
        <v>69120</v>
      </c>
      <c r="B2045" s="22" t="s">
        <v>881</v>
      </c>
      <c r="C2045" s="23">
        <v>11413</v>
      </c>
      <c r="D2045" s="22" t="s">
        <v>882</v>
      </c>
    </row>
    <row r="2046" spans="1:4" x14ac:dyDescent="0.25">
      <c r="B2046" s="22" t="s">
        <v>883</v>
      </c>
      <c r="D2046" s="22" t="s">
        <v>884</v>
      </c>
    </row>
    <row r="2047" spans="1:4" x14ac:dyDescent="0.25">
      <c r="A2047" s="23">
        <v>69120</v>
      </c>
      <c r="B2047" s="22" t="s">
        <v>881</v>
      </c>
      <c r="C2047" s="23">
        <v>12811</v>
      </c>
      <c r="D2047" s="22" t="s">
        <v>597</v>
      </c>
    </row>
    <row r="2048" spans="1:4" x14ac:dyDescent="0.25">
      <c r="B2048" s="22" t="s">
        <v>883</v>
      </c>
      <c r="D2048" s="22" t="s">
        <v>598</v>
      </c>
    </row>
    <row r="2049" spans="1:4" x14ac:dyDescent="0.25">
      <c r="A2049" s="23">
        <v>69120</v>
      </c>
      <c r="B2049" s="22" t="s">
        <v>881</v>
      </c>
      <c r="C2049" s="23">
        <v>11413</v>
      </c>
      <c r="D2049" s="22" t="s">
        <v>882</v>
      </c>
    </row>
    <row r="2050" spans="1:4" x14ac:dyDescent="0.25">
      <c r="B2050" s="22" t="s">
        <v>883</v>
      </c>
      <c r="D2050" s="22" t="s">
        <v>884</v>
      </c>
    </row>
    <row r="2051" spans="1:4" x14ac:dyDescent="0.25">
      <c r="A2051" s="23">
        <v>69120</v>
      </c>
      <c r="B2051" s="22" t="s">
        <v>881</v>
      </c>
      <c r="C2051" s="23">
        <v>11413</v>
      </c>
      <c r="D2051" s="22" t="s">
        <v>882</v>
      </c>
    </row>
    <row r="2052" spans="1:4" x14ac:dyDescent="0.25">
      <c r="B2052" s="22" t="s">
        <v>883</v>
      </c>
      <c r="D2052" s="22" t="s">
        <v>884</v>
      </c>
    </row>
    <row r="2053" spans="1:4" x14ac:dyDescent="0.25">
      <c r="A2053" s="23">
        <v>69130</v>
      </c>
      <c r="B2053" s="22" t="s">
        <v>544</v>
      </c>
      <c r="C2053" s="23">
        <v>11414</v>
      </c>
      <c r="D2053" s="22" t="s">
        <v>543</v>
      </c>
    </row>
    <row r="2054" spans="1:4" x14ac:dyDescent="0.25">
      <c r="B2054" s="22" t="s">
        <v>885</v>
      </c>
      <c r="D2054" s="22" t="s">
        <v>886</v>
      </c>
    </row>
    <row r="2055" spans="1:4" x14ac:dyDescent="0.25">
      <c r="A2055" s="23">
        <v>69130</v>
      </c>
      <c r="B2055" s="22" t="s">
        <v>544</v>
      </c>
      <c r="C2055" s="23">
        <v>12811</v>
      </c>
      <c r="D2055" s="22" t="s">
        <v>597</v>
      </c>
    </row>
    <row r="2056" spans="1:4" x14ac:dyDescent="0.25">
      <c r="B2056" s="22" t="s">
        <v>885</v>
      </c>
      <c r="D2056" s="22" t="s">
        <v>598</v>
      </c>
    </row>
    <row r="2057" spans="1:4" x14ac:dyDescent="0.25">
      <c r="A2057" s="23">
        <v>69130</v>
      </c>
      <c r="B2057" s="22" t="s">
        <v>544</v>
      </c>
      <c r="C2057" s="23">
        <v>11414</v>
      </c>
      <c r="D2057" s="22" t="s">
        <v>543</v>
      </c>
    </row>
    <row r="2058" spans="1:4" x14ac:dyDescent="0.25">
      <c r="B2058" s="22" t="s">
        <v>885</v>
      </c>
      <c r="D2058" s="22" t="s">
        <v>886</v>
      </c>
    </row>
    <row r="2059" spans="1:4" x14ac:dyDescent="0.25">
      <c r="A2059" s="23">
        <v>69130</v>
      </c>
      <c r="B2059" s="22" t="s">
        <v>544</v>
      </c>
      <c r="C2059" s="23">
        <v>11414</v>
      </c>
      <c r="D2059" s="22" t="s">
        <v>543</v>
      </c>
    </row>
    <row r="2060" spans="1:4" x14ac:dyDescent="0.25">
      <c r="B2060" s="22" t="s">
        <v>885</v>
      </c>
      <c r="D2060" s="22" t="s">
        <v>886</v>
      </c>
    </row>
    <row r="2061" spans="1:4" x14ac:dyDescent="0.25">
      <c r="A2061" s="23">
        <v>69140</v>
      </c>
      <c r="B2061" s="22" t="s">
        <v>315</v>
      </c>
      <c r="C2061" s="23">
        <v>11416</v>
      </c>
      <c r="D2061" s="22" t="s">
        <v>545</v>
      </c>
    </row>
    <row r="2063" spans="1:4" x14ac:dyDescent="0.25">
      <c r="A2063" s="23">
        <v>69140</v>
      </c>
      <c r="B2063" s="22" t="s">
        <v>315</v>
      </c>
      <c r="C2063" s="23">
        <v>11416</v>
      </c>
      <c r="D2063" s="22" t="s">
        <v>545</v>
      </c>
    </row>
    <row r="2065" spans="1:4" x14ac:dyDescent="0.25">
      <c r="A2065" s="23">
        <v>69140</v>
      </c>
      <c r="B2065" s="22" t="s">
        <v>315</v>
      </c>
      <c r="C2065" s="23">
        <v>11416</v>
      </c>
      <c r="D2065" s="22" t="s">
        <v>545</v>
      </c>
    </row>
    <row r="2067" spans="1:4" x14ac:dyDescent="0.25">
      <c r="A2067" s="23">
        <v>69151</v>
      </c>
      <c r="B2067" s="22" t="s">
        <v>316</v>
      </c>
      <c r="C2067" s="23">
        <v>11415</v>
      </c>
      <c r="D2067" s="22" t="s">
        <v>316</v>
      </c>
    </row>
    <row r="2068" spans="1:4" x14ac:dyDescent="0.25">
      <c r="A2068" s="23">
        <v>69151</v>
      </c>
      <c r="B2068" s="22" t="s">
        <v>316</v>
      </c>
      <c r="C2068" s="23">
        <v>11415</v>
      </c>
      <c r="D2068" s="22" t="s">
        <v>316</v>
      </c>
    </row>
    <row r="2069" spans="1:4" x14ac:dyDescent="0.25">
      <c r="A2069" s="23">
        <v>69151</v>
      </c>
      <c r="B2069" s="22" t="s">
        <v>316</v>
      </c>
      <c r="C2069" s="23">
        <v>11415</v>
      </c>
      <c r="D2069" s="22" t="s">
        <v>316</v>
      </c>
    </row>
    <row r="2071" spans="1:4" x14ac:dyDescent="0.25">
      <c r="A2071" s="23">
        <v>69151</v>
      </c>
      <c r="B2071" s="22" t="s">
        <v>316</v>
      </c>
      <c r="C2071" s="23">
        <v>11415</v>
      </c>
      <c r="D2071" s="22" t="s">
        <v>316</v>
      </c>
    </row>
    <row r="2072" spans="1:4" x14ac:dyDescent="0.25">
      <c r="A2072" s="23">
        <v>69152</v>
      </c>
      <c r="B2072" s="22" t="s">
        <v>887</v>
      </c>
      <c r="C2072" s="23">
        <v>11411</v>
      </c>
      <c r="D2072" s="22" t="s">
        <v>546</v>
      </c>
    </row>
    <row r="2073" spans="1:4" x14ac:dyDescent="0.25">
      <c r="B2073" s="22" t="s">
        <v>888</v>
      </c>
    </row>
    <row r="2074" spans="1:4" x14ac:dyDescent="0.25">
      <c r="A2074" s="23">
        <v>69152</v>
      </c>
      <c r="B2074" s="22" t="s">
        <v>887</v>
      </c>
      <c r="C2074" s="23">
        <v>11411</v>
      </c>
      <c r="D2074" s="22" t="s">
        <v>546</v>
      </c>
    </row>
    <row r="2075" spans="1:4" x14ac:dyDescent="0.25">
      <c r="B2075" s="22" t="s">
        <v>888</v>
      </c>
    </row>
    <row r="2076" spans="1:4" x14ac:dyDescent="0.25">
      <c r="A2076" s="23">
        <v>69152</v>
      </c>
      <c r="B2076" s="22" t="s">
        <v>887</v>
      </c>
      <c r="C2076" s="23">
        <v>11411</v>
      </c>
      <c r="D2076" s="22" t="s">
        <v>546</v>
      </c>
    </row>
    <row r="2077" spans="1:4" x14ac:dyDescent="0.25">
      <c r="B2077" s="22" t="s">
        <v>888</v>
      </c>
    </row>
    <row r="2078" spans="1:4" x14ac:dyDescent="0.25">
      <c r="A2078" s="23">
        <v>69152</v>
      </c>
      <c r="B2078" s="22" t="s">
        <v>887</v>
      </c>
      <c r="C2078" s="23">
        <v>11411</v>
      </c>
      <c r="D2078" s="22" t="s">
        <v>546</v>
      </c>
    </row>
    <row r="2079" spans="1:4" x14ac:dyDescent="0.25">
      <c r="B2079" s="22" t="s">
        <v>888</v>
      </c>
    </row>
    <row r="2080" spans="1:4" x14ac:dyDescent="0.25">
      <c r="A2080" s="23">
        <v>69153</v>
      </c>
      <c r="B2080" s="22" t="s">
        <v>889</v>
      </c>
      <c r="C2080" s="23">
        <v>11411</v>
      </c>
      <c r="D2080" s="22" t="s">
        <v>546</v>
      </c>
    </row>
    <row r="2081" spans="1:4" x14ac:dyDescent="0.25">
      <c r="B2081" s="22" t="s">
        <v>890</v>
      </c>
    </row>
    <row r="2082" spans="1:4" x14ac:dyDescent="0.25">
      <c r="A2082" s="23">
        <v>69154</v>
      </c>
      <c r="B2082" s="22" t="s">
        <v>891</v>
      </c>
      <c r="C2082" s="23">
        <v>11411</v>
      </c>
      <c r="D2082" s="22" t="s">
        <v>546</v>
      </c>
    </row>
    <row r="2083" spans="1:4" x14ac:dyDescent="0.25">
      <c r="B2083" s="22" t="s">
        <v>892</v>
      </c>
    </row>
    <row r="2084" spans="1:4" x14ac:dyDescent="0.25">
      <c r="A2084" s="23">
        <v>69154</v>
      </c>
      <c r="B2084" s="22" t="s">
        <v>891</v>
      </c>
      <c r="C2084" s="23">
        <v>11411</v>
      </c>
      <c r="D2084" s="22" t="s">
        <v>546</v>
      </c>
    </row>
    <row r="2085" spans="1:4" x14ac:dyDescent="0.25">
      <c r="B2085" s="22" t="s">
        <v>892</v>
      </c>
    </row>
    <row r="2086" spans="1:4" x14ac:dyDescent="0.25">
      <c r="A2086" s="23">
        <v>69154</v>
      </c>
      <c r="B2086" s="22" t="s">
        <v>891</v>
      </c>
      <c r="C2086" s="23">
        <v>11411</v>
      </c>
      <c r="D2086" s="22" t="s">
        <v>546</v>
      </c>
    </row>
    <row r="2087" spans="1:4" x14ac:dyDescent="0.25">
      <c r="B2087" s="22" t="s">
        <v>892</v>
      </c>
    </row>
    <row r="2088" spans="1:4" x14ac:dyDescent="0.25">
      <c r="A2088" s="23">
        <v>69154</v>
      </c>
      <c r="B2088" s="22" t="s">
        <v>891</v>
      </c>
      <c r="C2088" s="23">
        <v>11411</v>
      </c>
      <c r="D2088" s="22" t="s">
        <v>546</v>
      </c>
    </row>
    <row r="2089" spans="1:4" x14ac:dyDescent="0.25">
      <c r="B2089" s="22" t="s">
        <v>892</v>
      </c>
    </row>
    <row r="2090" spans="1:4" x14ac:dyDescent="0.25">
      <c r="A2090" s="23">
        <v>69155</v>
      </c>
      <c r="B2090" s="22" t="s">
        <v>893</v>
      </c>
      <c r="C2090" s="23">
        <v>11411</v>
      </c>
      <c r="D2090" s="22" t="s">
        <v>546</v>
      </c>
    </row>
    <row r="2091" spans="1:4" x14ac:dyDescent="0.25">
      <c r="B2091" s="22" t="s">
        <v>894</v>
      </c>
    </row>
    <row r="2092" spans="1:4" x14ac:dyDescent="0.25">
      <c r="A2092" s="23">
        <v>69155</v>
      </c>
      <c r="B2092" s="22" t="s">
        <v>893</v>
      </c>
      <c r="C2092" s="23">
        <v>12811</v>
      </c>
      <c r="D2092" s="22" t="s">
        <v>597</v>
      </c>
    </row>
    <row r="2093" spans="1:4" x14ac:dyDescent="0.25">
      <c r="B2093" s="22" t="s">
        <v>894</v>
      </c>
      <c r="D2093" s="22" t="s">
        <v>598</v>
      </c>
    </row>
    <row r="2094" spans="1:4" x14ac:dyDescent="0.25">
      <c r="A2094" s="23">
        <v>69155</v>
      </c>
      <c r="B2094" s="22" t="s">
        <v>893</v>
      </c>
      <c r="C2094" s="23">
        <v>11411</v>
      </c>
      <c r="D2094" s="22" t="s">
        <v>546</v>
      </c>
    </row>
    <row r="2095" spans="1:4" x14ac:dyDescent="0.25">
      <c r="B2095" s="22" t="s">
        <v>894</v>
      </c>
    </row>
    <row r="2096" spans="1:4" x14ac:dyDescent="0.25">
      <c r="A2096" s="23">
        <v>69155</v>
      </c>
      <c r="B2096" s="22" t="s">
        <v>893</v>
      </c>
      <c r="C2096" s="23">
        <v>11411</v>
      </c>
      <c r="D2096" s="22" t="s">
        <v>546</v>
      </c>
    </row>
    <row r="2097" spans="1:4" x14ac:dyDescent="0.25">
      <c r="B2097" s="22" t="s">
        <v>894</v>
      </c>
    </row>
    <row r="2098" spans="1:4" x14ac:dyDescent="0.25">
      <c r="A2098" s="23">
        <v>69156</v>
      </c>
      <c r="B2098" s="22" t="s">
        <v>895</v>
      </c>
      <c r="C2098" s="23">
        <v>11411</v>
      </c>
      <c r="D2098" s="22" t="s">
        <v>546</v>
      </c>
    </row>
    <row r="2099" spans="1:4" x14ac:dyDescent="0.25">
      <c r="B2099" s="22" t="s">
        <v>896</v>
      </c>
    </row>
    <row r="2100" spans="1:4" x14ac:dyDescent="0.25">
      <c r="A2100" s="23">
        <v>69156</v>
      </c>
      <c r="B2100" s="22" t="s">
        <v>895</v>
      </c>
      <c r="C2100" s="23">
        <v>11411</v>
      </c>
      <c r="D2100" s="22" t="s">
        <v>546</v>
      </c>
    </row>
    <row r="2101" spans="1:4" x14ac:dyDescent="0.25">
      <c r="B2101" s="22" t="s">
        <v>896</v>
      </c>
    </row>
    <row r="2102" spans="1:4" x14ac:dyDescent="0.25">
      <c r="A2102" s="23">
        <v>69156</v>
      </c>
      <c r="B2102" s="22" t="s">
        <v>895</v>
      </c>
      <c r="C2102" s="23">
        <v>11411</v>
      </c>
      <c r="D2102" s="22" t="s">
        <v>546</v>
      </c>
    </row>
    <row r="2103" spans="1:4" x14ac:dyDescent="0.25">
      <c r="B2103" s="22" t="s">
        <v>896</v>
      </c>
    </row>
    <row r="2104" spans="1:4" x14ac:dyDescent="0.25">
      <c r="A2104" s="23">
        <v>69156</v>
      </c>
      <c r="B2104" s="22" t="s">
        <v>895</v>
      </c>
      <c r="C2104" s="23">
        <v>11411</v>
      </c>
      <c r="D2104" s="22" t="s">
        <v>546</v>
      </c>
    </row>
    <row r="2105" spans="1:4" x14ac:dyDescent="0.25">
      <c r="B2105" s="22" t="s">
        <v>896</v>
      </c>
    </row>
    <row r="2106" spans="1:4" x14ac:dyDescent="0.25">
      <c r="A2106" s="23">
        <v>69157</v>
      </c>
      <c r="B2106" s="22" t="s">
        <v>897</v>
      </c>
      <c r="C2106" s="23">
        <v>11411</v>
      </c>
      <c r="D2106" s="22" t="s">
        <v>546</v>
      </c>
    </row>
    <row r="2107" spans="1:4" x14ac:dyDescent="0.25">
      <c r="B2107" s="22" t="s">
        <v>898</v>
      </c>
    </row>
    <row r="2108" spans="1:4" x14ac:dyDescent="0.25">
      <c r="A2108" s="23">
        <v>69157</v>
      </c>
      <c r="B2108" s="22" t="s">
        <v>897</v>
      </c>
      <c r="C2108" s="23">
        <v>11411</v>
      </c>
      <c r="D2108" s="22" t="s">
        <v>546</v>
      </c>
    </row>
    <row r="2109" spans="1:4" x14ac:dyDescent="0.25">
      <c r="B2109" s="22" t="s">
        <v>898</v>
      </c>
    </row>
    <row r="2110" spans="1:4" x14ac:dyDescent="0.25">
      <c r="A2110" s="23">
        <v>69157</v>
      </c>
      <c r="B2110" s="22" t="s">
        <v>897</v>
      </c>
      <c r="C2110" s="23">
        <v>11411</v>
      </c>
      <c r="D2110" s="22" t="s">
        <v>546</v>
      </c>
    </row>
    <row r="2111" spans="1:4" x14ac:dyDescent="0.25">
      <c r="B2111" s="22" t="s">
        <v>898</v>
      </c>
    </row>
    <row r="2112" spans="1:4" x14ac:dyDescent="0.25">
      <c r="A2112" s="23">
        <v>69157</v>
      </c>
      <c r="B2112" s="22" t="s">
        <v>897</v>
      </c>
      <c r="C2112" s="23">
        <v>11411</v>
      </c>
      <c r="D2112" s="22" t="s">
        <v>546</v>
      </c>
    </row>
    <row r="2113" spans="1:4" x14ac:dyDescent="0.25">
      <c r="B2113" s="22" t="s">
        <v>898</v>
      </c>
    </row>
    <row r="2114" spans="1:4" x14ac:dyDescent="0.25">
      <c r="A2114" s="23">
        <v>69158</v>
      </c>
      <c r="B2114" s="22" t="s">
        <v>899</v>
      </c>
      <c r="C2114" s="23">
        <v>11411</v>
      </c>
      <c r="D2114" s="22" t="s">
        <v>546</v>
      </c>
    </row>
    <row r="2115" spans="1:4" x14ac:dyDescent="0.25">
      <c r="B2115" s="22" t="s">
        <v>900</v>
      </c>
    </row>
    <row r="2116" spans="1:4" x14ac:dyDescent="0.25">
      <c r="A2116" s="23">
        <v>69158</v>
      </c>
      <c r="B2116" s="22" t="s">
        <v>899</v>
      </c>
      <c r="C2116" s="23">
        <v>12811</v>
      </c>
      <c r="D2116" s="22" t="s">
        <v>597</v>
      </c>
    </row>
    <row r="2117" spans="1:4" x14ac:dyDescent="0.25">
      <c r="B2117" s="22" t="s">
        <v>900</v>
      </c>
      <c r="D2117" s="22" t="s">
        <v>598</v>
      </c>
    </row>
    <row r="2118" spans="1:4" x14ac:dyDescent="0.25">
      <c r="A2118" s="23">
        <v>69158</v>
      </c>
      <c r="B2118" s="22" t="s">
        <v>899</v>
      </c>
      <c r="C2118" s="23">
        <v>11411</v>
      </c>
      <c r="D2118" s="22" t="s">
        <v>546</v>
      </c>
    </row>
    <row r="2119" spans="1:4" x14ac:dyDescent="0.25">
      <c r="B2119" s="22" t="s">
        <v>900</v>
      </c>
    </row>
    <row r="2120" spans="1:4" x14ac:dyDescent="0.25">
      <c r="A2120" s="23">
        <v>69158</v>
      </c>
      <c r="B2120" s="22" t="s">
        <v>899</v>
      </c>
      <c r="C2120" s="23">
        <v>11411</v>
      </c>
      <c r="D2120" s="22" t="s">
        <v>546</v>
      </c>
    </row>
    <row r="2121" spans="1:4" x14ac:dyDescent="0.25">
      <c r="B2121" s="22" t="s">
        <v>900</v>
      </c>
    </row>
    <row r="2122" spans="1:4" x14ac:dyDescent="0.25">
      <c r="A2122" s="23">
        <v>69159</v>
      </c>
      <c r="B2122" s="22" t="s">
        <v>901</v>
      </c>
      <c r="C2122" s="23">
        <v>11411</v>
      </c>
      <c r="D2122" s="22" t="s">
        <v>546</v>
      </c>
    </row>
    <row r="2123" spans="1:4" x14ac:dyDescent="0.25">
      <c r="B2123" s="22" t="s">
        <v>902</v>
      </c>
    </row>
    <row r="2124" spans="1:4" x14ac:dyDescent="0.25">
      <c r="A2124" s="23">
        <v>69159</v>
      </c>
      <c r="B2124" s="22" t="s">
        <v>901</v>
      </c>
      <c r="C2124" s="23">
        <v>12811</v>
      </c>
      <c r="D2124" s="22" t="s">
        <v>597</v>
      </c>
    </row>
    <row r="2125" spans="1:4" x14ac:dyDescent="0.25">
      <c r="B2125" s="22" t="s">
        <v>902</v>
      </c>
      <c r="D2125" s="22" t="s">
        <v>598</v>
      </c>
    </row>
    <row r="2126" spans="1:4" x14ac:dyDescent="0.25">
      <c r="A2126" s="23">
        <v>69159</v>
      </c>
      <c r="B2126" s="22" t="s">
        <v>901</v>
      </c>
      <c r="C2126" s="23">
        <v>11411</v>
      </c>
      <c r="D2126" s="22" t="s">
        <v>546</v>
      </c>
    </row>
    <row r="2127" spans="1:4" x14ac:dyDescent="0.25">
      <c r="B2127" s="22" t="s">
        <v>902</v>
      </c>
    </row>
    <row r="2128" spans="1:4" x14ac:dyDescent="0.25">
      <c r="A2128" s="23">
        <v>69159</v>
      </c>
      <c r="B2128" s="22" t="s">
        <v>901</v>
      </c>
      <c r="C2128" s="23">
        <v>11411</v>
      </c>
      <c r="D2128" s="22" t="s">
        <v>546</v>
      </c>
    </row>
    <row r="2129" spans="1:4" x14ac:dyDescent="0.25">
      <c r="B2129" s="22" t="s">
        <v>902</v>
      </c>
    </row>
    <row r="2130" spans="1:4" x14ac:dyDescent="0.25">
      <c r="A2130" s="23">
        <v>69160</v>
      </c>
      <c r="B2130" s="22" t="s">
        <v>903</v>
      </c>
      <c r="C2130" s="23">
        <v>11417</v>
      </c>
      <c r="D2130" s="22" t="s">
        <v>904</v>
      </c>
    </row>
    <row r="2131" spans="1:4" x14ac:dyDescent="0.25">
      <c r="B2131" s="22" t="s">
        <v>905</v>
      </c>
      <c r="D2131" s="22" t="s">
        <v>906</v>
      </c>
    </row>
    <row r="2133" spans="1:4" x14ac:dyDescent="0.25">
      <c r="D2133" s="22" t="s">
        <v>907</v>
      </c>
    </row>
    <row r="2134" spans="1:4" x14ac:dyDescent="0.25">
      <c r="A2134" s="23">
        <v>69160</v>
      </c>
      <c r="B2134" s="22" t="s">
        <v>903</v>
      </c>
      <c r="C2134" s="23">
        <v>12811</v>
      </c>
      <c r="D2134" s="22" t="s">
        <v>597</v>
      </c>
    </row>
    <row r="2135" spans="1:4" x14ac:dyDescent="0.25">
      <c r="B2135" s="22" t="s">
        <v>905</v>
      </c>
      <c r="D2135" s="22" t="s">
        <v>598</v>
      </c>
    </row>
    <row r="2138" spans="1:4" x14ac:dyDescent="0.25">
      <c r="A2138" s="23">
        <v>69160</v>
      </c>
      <c r="B2138" s="22" t="s">
        <v>903</v>
      </c>
      <c r="C2138" s="23">
        <v>11417</v>
      </c>
      <c r="D2138" s="22" t="s">
        <v>904</v>
      </c>
    </row>
    <row r="2139" spans="1:4" x14ac:dyDescent="0.25">
      <c r="B2139" s="22" t="s">
        <v>905</v>
      </c>
      <c r="D2139" s="22" t="s">
        <v>906</v>
      </c>
    </row>
    <row r="2141" spans="1:4" x14ac:dyDescent="0.25">
      <c r="D2141" s="22" t="s">
        <v>907</v>
      </c>
    </row>
    <row r="2142" spans="1:4" x14ac:dyDescent="0.25">
      <c r="A2142" s="23">
        <v>69160</v>
      </c>
      <c r="B2142" s="22" t="s">
        <v>903</v>
      </c>
      <c r="C2142" s="23">
        <v>11417</v>
      </c>
      <c r="D2142" s="22" t="s">
        <v>904</v>
      </c>
    </row>
    <row r="2143" spans="1:4" x14ac:dyDescent="0.25">
      <c r="B2143" s="22" t="s">
        <v>905</v>
      </c>
      <c r="D2143" s="22" t="s">
        <v>906</v>
      </c>
    </row>
    <row r="2145" spans="1:4" x14ac:dyDescent="0.25">
      <c r="D2145" s="22" t="s">
        <v>907</v>
      </c>
    </row>
    <row r="2146" spans="1:4" x14ac:dyDescent="0.25">
      <c r="A2146" s="23">
        <v>69180</v>
      </c>
      <c r="B2146" s="22" t="s">
        <v>908</v>
      </c>
      <c r="C2146" s="23">
        <v>11411</v>
      </c>
      <c r="D2146" s="22" t="s">
        <v>546</v>
      </c>
    </row>
    <row r="2147" spans="1:4" x14ac:dyDescent="0.25">
      <c r="B2147" s="22" t="s">
        <v>909</v>
      </c>
    </row>
    <row r="2148" spans="1:4" x14ac:dyDescent="0.25">
      <c r="A2148" s="23">
        <v>69180</v>
      </c>
      <c r="B2148" s="22" t="s">
        <v>908</v>
      </c>
      <c r="C2148" s="23">
        <v>11411</v>
      </c>
      <c r="D2148" s="22" t="s">
        <v>546</v>
      </c>
    </row>
    <row r="2149" spans="1:4" x14ac:dyDescent="0.25">
      <c r="B2149" s="22" t="s">
        <v>909</v>
      </c>
    </row>
    <row r="2150" spans="1:4" x14ac:dyDescent="0.25">
      <c r="A2150" s="23">
        <v>69180</v>
      </c>
      <c r="B2150" s="22" t="s">
        <v>908</v>
      </c>
      <c r="C2150" s="23">
        <v>11411</v>
      </c>
      <c r="D2150" s="22" t="s">
        <v>546</v>
      </c>
    </row>
    <row r="2151" spans="1:4" x14ac:dyDescent="0.25">
      <c r="B2151" s="22" t="s">
        <v>909</v>
      </c>
    </row>
    <row r="2152" spans="1:4" x14ac:dyDescent="0.25">
      <c r="A2152" s="23">
        <v>69180</v>
      </c>
      <c r="B2152" s="22" t="s">
        <v>908</v>
      </c>
      <c r="C2152" s="23">
        <v>11411</v>
      </c>
      <c r="D2152" s="22" t="s">
        <v>546</v>
      </c>
    </row>
    <row r="2153" spans="1:4" x14ac:dyDescent="0.25">
      <c r="B2153" s="22" t="s">
        <v>909</v>
      </c>
    </row>
    <row r="2154" spans="1:4" x14ac:dyDescent="0.25">
      <c r="A2154" s="23">
        <v>69190</v>
      </c>
      <c r="B2154" s="22" t="s">
        <v>910</v>
      </c>
      <c r="C2154" s="23">
        <v>11419</v>
      </c>
      <c r="D2154" s="22" t="s">
        <v>911</v>
      </c>
    </row>
    <row r="2155" spans="1:4" x14ac:dyDescent="0.25">
      <c r="B2155" s="22" t="s">
        <v>912</v>
      </c>
      <c r="D2155" s="22" t="s">
        <v>913</v>
      </c>
    </row>
    <row r="2158" spans="1:4" x14ac:dyDescent="0.25">
      <c r="A2158" s="23">
        <v>69190</v>
      </c>
      <c r="B2158" s="22" t="s">
        <v>910</v>
      </c>
      <c r="C2158" s="23">
        <v>11419</v>
      </c>
      <c r="D2158" s="22" t="s">
        <v>911</v>
      </c>
    </row>
    <row r="2159" spans="1:4" x14ac:dyDescent="0.25">
      <c r="B2159" s="22" t="s">
        <v>912</v>
      </c>
      <c r="D2159" s="22" t="s">
        <v>913</v>
      </c>
    </row>
    <row r="2162" spans="1:4" x14ac:dyDescent="0.25">
      <c r="A2162" s="23">
        <v>69190</v>
      </c>
      <c r="B2162" s="22" t="s">
        <v>910</v>
      </c>
      <c r="C2162" s="23">
        <v>11419</v>
      </c>
      <c r="D2162" s="22" t="s">
        <v>911</v>
      </c>
    </row>
    <row r="2163" spans="1:4" x14ac:dyDescent="0.25">
      <c r="B2163" s="22" t="s">
        <v>912</v>
      </c>
      <c r="D2163" s="22" t="s">
        <v>913</v>
      </c>
    </row>
    <row r="2166" spans="1:4" x14ac:dyDescent="0.25">
      <c r="A2166" s="23">
        <v>69210</v>
      </c>
      <c r="B2166" s="22" t="s">
        <v>914</v>
      </c>
      <c r="C2166" s="23">
        <v>11411</v>
      </c>
      <c r="D2166" s="22" t="s">
        <v>546</v>
      </c>
    </row>
    <row r="2167" spans="1:4" x14ac:dyDescent="0.25">
      <c r="B2167" s="22" t="s">
        <v>915</v>
      </c>
    </row>
    <row r="2168" spans="1:4" x14ac:dyDescent="0.25">
      <c r="A2168" s="23">
        <v>69210</v>
      </c>
      <c r="B2168" s="22" t="s">
        <v>914</v>
      </c>
      <c r="C2168" s="23">
        <v>12811</v>
      </c>
      <c r="D2168" s="22" t="s">
        <v>597</v>
      </c>
    </row>
    <row r="2169" spans="1:4" x14ac:dyDescent="0.25">
      <c r="B2169" s="22" t="s">
        <v>915</v>
      </c>
      <c r="D2169" s="22" t="s">
        <v>598</v>
      </c>
    </row>
    <row r="2170" spans="1:4" x14ac:dyDescent="0.25">
      <c r="A2170" s="23">
        <v>69210</v>
      </c>
      <c r="B2170" s="22" t="s">
        <v>914</v>
      </c>
      <c r="C2170" s="23">
        <v>11411</v>
      </c>
      <c r="D2170" s="22" t="s">
        <v>546</v>
      </c>
    </row>
    <row r="2171" spans="1:4" x14ac:dyDescent="0.25">
      <c r="B2171" s="22" t="s">
        <v>915</v>
      </c>
    </row>
    <row r="2172" spans="1:4" x14ac:dyDescent="0.25">
      <c r="A2172" s="23">
        <v>69210</v>
      </c>
      <c r="B2172" s="22" t="s">
        <v>914</v>
      </c>
      <c r="C2172" s="23">
        <v>11411</v>
      </c>
      <c r="D2172" s="22" t="s">
        <v>546</v>
      </c>
    </row>
    <row r="2173" spans="1:4" x14ac:dyDescent="0.25">
      <c r="B2173" s="22" t="s">
        <v>915</v>
      </c>
    </row>
    <row r="2174" spans="1:4" x14ac:dyDescent="0.25">
      <c r="A2174" s="23">
        <v>69220</v>
      </c>
      <c r="B2174" s="22" t="s">
        <v>916</v>
      </c>
      <c r="C2174" s="23">
        <v>11411</v>
      </c>
      <c r="D2174" s="22" t="s">
        <v>546</v>
      </c>
    </row>
    <row r="2175" spans="1:4" x14ac:dyDescent="0.25">
      <c r="B2175" s="22" t="s">
        <v>917</v>
      </c>
    </row>
    <row r="2176" spans="1:4" x14ac:dyDescent="0.25">
      <c r="A2176" s="23">
        <v>69220</v>
      </c>
      <c r="B2176" s="22" t="s">
        <v>916</v>
      </c>
      <c r="C2176" s="23">
        <v>12811</v>
      </c>
      <c r="D2176" s="22" t="s">
        <v>597</v>
      </c>
    </row>
    <row r="2177" spans="1:4" x14ac:dyDescent="0.25">
      <c r="B2177" s="22" t="s">
        <v>917</v>
      </c>
      <c r="D2177" s="22" t="s">
        <v>598</v>
      </c>
    </row>
    <row r="2178" spans="1:4" x14ac:dyDescent="0.25">
      <c r="A2178" s="23">
        <v>69220</v>
      </c>
      <c r="B2178" s="22" t="s">
        <v>916</v>
      </c>
      <c r="C2178" s="23">
        <v>11411</v>
      </c>
      <c r="D2178" s="22" t="s">
        <v>546</v>
      </c>
    </row>
    <row r="2179" spans="1:4" x14ac:dyDescent="0.25">
      <c r="B2179" s="22" t="s">
        <v>917</v>
      </c>
    </row>
    <row r="2180" spans="1:4" x14ac:dyDescent="0.25">
      <c r="A2180" s="23">
        <v>69220</v>
      </c>
      <c r="B2180" s="22" t="s">
        <v>916</v>
      </c>
      <c r="C2180" s="23">
        <v>11411</v>
      </c>
      <c r="D2180" s="22" t="s">
        <v>546</v>
      </c>
    </row>
    <row r="2181" spans="1:4" x14ac:dyDescent="0.25">
      <c r="B2181" s="22" t="s">
        <v>917</v>
      </c>
    </row>
    <row r="2182" spans="1:4" x14ac:dyDescent="0.25">
      <c r="A2182" s="23">
        <v>69230</v>
      </c>
      <c r="B2182" s="22" t="s">
        <v>918</v>
      </c>
      <c r="C2182" s="23">
        <v>11411</v>
      </c>
      <c r="D2182" s="22" t="s">
        <v>546</v>
      </c>
    </row>
    <row r="2183" spans="1:4" x14ac:dyDescent="0.25">
      <c r="B2183" s="22" t="s">
        <v>919</v>
      </c>
    </row>
    <row r="2184" spans="1:4" x14ac:dyDescent="0.25">
      <c r="A2184" s="23">
        <v>69230</v>
      </c>
      <c r="B2184" s="22" t="s">
        <v>918</v>
      </c>
      <c r="C2184" s="23">
        <v>12811</v>
      </c>
      <c r="D2184" s="22" t="s">
        <v>597</v>
      </c>
    </row>
    <row r="2185" spans="1:4" x14ac:dyDescent="0.25">
      <c r="B2185" s="22" t="s">
        <v>919</v>
      </c>
      <c r="D2185" s="22" t="s">
        <v>598</v>
      </c>
    </row>
    <row r="2186" spans="1:4" x14ac:dyDescent="0.25">
      <c r="A2186" s="23">
        <v>69230</v>
      </c>
      <c r="B2186" s="22" t="s">
        <v>918</v>
      </c>
      <c r="C2186" s="23">
        <v>11411</v>
      </c>
      <c r="D2186" s="22" t="s">
        <v>546</v>
      </c>
    </row>
    <row r="2187" spans="1:4" x14ac:dyDescent="0.25">
      <c r="B2187" s="22" t="s">
        <v>919</v>
      </c>
    </row>
    <row r="2188" spans="1:4" x14ac:dyDescent="0.25">
      <c r="A2188" s="23">
        <v>69230</v>
      </c>
      <c r="B2188" s="22" t="s">
        <v>918</v>
      </c>
      <c r="C2188" s="23">
        <v>11411</v>
      </c>
      <c r="D2188" s="22" t="s">
        <v>546</v>
      </c>
    </row>
    <row r="2189" spans="1:4" x14ac:dyDescent="0.25">
      <c r="B2189" s="22" t="s">
        <v>919</v>
      </c>
    </row>
    <row r="2190" spans="1:4" x14ac:dyDescent="0.25">
      <c r="A2190" s="23">
        <v>69240</v>
      </c>
      <c r="B2190" s="22" t="s">
        <v>920</v>
      </c>
      <c r="C2190" s="23">
        <v>11411</v>
      </c>
      <c r="D2190" s="22" t="s">
        <v>546</v>
      </c>
    </row>
    <row r="2191" spans="1:4" x14ac:dyDescent="0.25">
      <c r="B2191" s="22" t="s">
        <v>921</v>
      </c>
    </row>
    <row r="2192" spans="1:4" x14ac:dyDescent="0.25">
      <c r="A2192" s="23">
        <v>69240</v>
      </c>
      <c r="B2192" s="22" t="s">
        <v>920</v>
      </c>
      <c r="C2192" s="23">
        <v>11411</v>
      </c>
      <c r="D2192" s="22" t="s">
        <v>546</v>
      </c>
    </row>
    <row r="2193" spans="1:4" x14ac:dyDescent="0.25">
      <c r="B2193" s="22" t="s">
        <v>921</v>
      </c>
    </row>
    <row r="2194" spans="1:4" x14ac:dyDescent="0.25">
      <c r="A2194" s="23">
        <v>69240</v>
      </c>
      <c r="B2194" s="22" t="s">
        <v>920</v>
      </c>
      <c r="C2194" s="23">
        <v>11411</v>
      </c>
      <c r="D2194" s="22" t="s">
        <v>546</v>
      </c>
    </row>
    <row r="2195" spans="1:4" x14ac:dyDescent="0.25">
      <c r="B2195" s="22" t="s">
        <v>921</v>
      </c>
    </row>
    <row r="2196" spans="1:4" x14ac:dyDescent="0.25">
      <c r="A2196" s="23">
        <v>69250</v>
      </c>
      <c r="B2196" s="22" t="s">
        <v>922</v>
      </c>
      <c r="C2196" s="23">
        <v>11411</v>
      </c>
      <c r="D2196" s="22" t="s">
        <v>546</v>
      </c>
    </row>
    <row r="2197" spans="1:4" x14ac:dyDescent="0.25">
      <c r="B2197" s="22" t="s">
        <v>923</v>
      </c>
    </row>
    <row r="2198" spans="1:4" x14ac:dyDescent="0.25">
      <c r="A2198" s="23">
        <v>69250</v>
      </c>
      <c r="B2198" s="22" t="s">
        <v>922</v>
      </c>
      <c r="C2198" s="23">
        <v>11411</v>
      </c>
      <c r="D2198" s="22" t="s">
        <v>546</v>
      </c>
    </row>
    <row r="2199" spans="1:4" x14ac:dyDescent="0.25">
      <c r="B2199" s="22" t="s">
        <v>923</v>
      </c>
    </row>
    <row r="2200" spans="1:4" x14ac:dyDescent="0.25">
      <c r="A2200" s="23">
        <v>69250</v>
      </c>
      <c r="B2200" s="22" t="s">
        <v>922</v>
      </c>
      <c r="C2200" s="23">
        <v>11411</v>
      </c>
      <c r="D2200" s="22" t="s">
        <v>546</v>
      </c>
    </row>
    <row r="2201" spans="1:4" x14ac:dyDescent="0.25">
      <c r="B2201" s="22" t="s">
        <v>923</v>
      </c>
    </row>
    <row r="2202" spans="1:4" x14ac:dyDescent="0.25">
      <c r="A2202" s="23">
        <v>69250</v>
      </c>
      <c r="B2202" s="22" t="s">
        <v>922</v>
      </c>
      <c r="C2202" s="23">
        <v>11411</v>
      </c>
      <c r="D2202" s="22" t="s">
        <v>546</v>
      </c>
    </row>
    <row r="2203" spans="1:4" x14ac:dyDescent="0.25">
      <c r="B2203" s="22" t="s">
        <v>923</v>
      </c>
    </row>
    <row r="2204" spans="1:4" x14ac:dyDescent="0.25">
      <c r="A2204" s="23">
        <v>69260</v>
      </c>
      <c r="B2204" s="22" t="s">
        <v>548</v>
      </c>
      <c r="C2204" s="23">
        <v>11411</v>
      </c>
      <c r="D2204" s="22" t="s">
        <v>546</v>
      </c>
    </row>
    <row r="2205" spans="1:4" x14ac:dyDescent="0.25">
      <c r="A2205" s="23">
        <v>69260</v>
      </c>
      <c r="B2205" s="22" t="s">
        <v>548</v>
      </c>
      <c r="C2205" s="23">
        <v>11411</v>
      </c>
      <c r="D2205" s="22" t="s">
        <v>546</v>
      </c>
    </row>
    <row r="2206" spans="1:4" x14ac:dyDescent="0.25">
      <c r="A2206" s="23">
        <v>69260</v>
      </c>
      <c r="B2206" s="22" t="s">
        <v>548</v>
      </c>
      <c r="C2206" s="23">
        <v>11411</v>
      </c>
      <c r="D2206" s="22" t="s">
        <v>546</v>
      </c>
    </row>
    <row r="2207" spans="1:4" x14ac:dyDescent="0.25">
      <c r="A2207" s="23">
        <v>69270</v>
      </c>
      <c r="B2207" s="22" t="s">
        <v>413</v>
      </c>
      <c r="C2207" s="23">
        <v>11411</v>
      </c>
      <c r="D2207" s="22" t="s">
        <v>546</v>
      </c>
    </row>
    <row r="2208" spans="1:4" x14ac:dyDescent="0.25">
      <c r="A2208" s="23">
        <v>69270</v>
      </c>
      <c r="B2208" s="22" t="s">
        <v>413</v>
      </c>
      <c r="C2208" s="23">
        <v>11411</v>
      </c>
      <c r="D2208" s="22" t="s">
        <v>546</v>
      </c>
    </row>
    <row r="2209" spans="1:4" x14ac:dyDescent="0.25">
      <c r="A2209" s="23">
        <v>69270</v>
      </c>
      <c r="B2209" s="22" t="s">
        <v>413</v>
      </c>
      <c r="C2209" s="23">
        <v>11411</v>
      </c>
      <c r="D2209" s="22" t="s">
        <v>546</v>
      </c>
    </row>
    <row r="2210" spans="1:4" x14ac:dyDescent="0.25">
      <c r="A2210" s="23">
        <v>69270</v>
      </c>
      <c r="B2210" s="22" t="s">
        <v>413</v>
      </c>
      <c r="C2210" s="23">
        <v>11411</v>
      </c>
      <c r="D2210" s="22" t="s">
        <v>546</v>
      </c>
    </row>
    <row r="2211" spans="1:4" x14ac:dyDescent="0.25">
      <c r="A2211" s="23">
        <v>69280</v>
      </c>
      <c r="B2211" s="22" t="s">
        <v>924</v>
      </c>
      <c r="C2211" s="23">
        <v>11411</v>
      </c>
      <c r="D2211" s="22" t="s">
        <v>546</v>
      </c>
    </row>
    <row r="2212" spans="1:4" x14ac:dyDescent="0.25">
      <c r="B2212" s="22" t="s">
        <v>925</v>
      </c>
    </row>
    <row r="2213" spans="1:4" x14ac:dyDescent="0.25">
      <c r="A2213" s="23">
        <v>69280</v>
      </c>
      <c r="B2213" s="22" t="s">
        <v>924</v>
      </c>
      <c r="C2213" s="23">
        <v>11411</v>
      </c>
      <c r="D2213" s="22" t="s">
        <v>546</v>
      </c>
    </row>
    <row r="2214" spans="1:4" x14ac:dyDescent="0.25">
      <c r="B2214" s="22" t="s">
        <v>925</v>
      </c>
    </row>
    <row r="2215" spans="1:4" x14ac:dyDescent="0.25">
      <c r="A2215" s="23">
        <v>69280</v>
      </c>
      <c r="B2215" s="22" t="s">
        <v>924</v>
      </c>
      <c r="C2215" s="23">
        <v>11411</v>
      </c>
      <c r="D2215" s="22" t="s">
        <v>546</v>
      </c>
    </row>
    <row r="2216" spans="1:4" x14ac:dyDescent="0.25">
      <c r="B2216" s="22" t="s">
        <v>925</v>
      </c>
    </row>
    <row r="2217" spans="1:4" x14ac:dyDescent="0.25">
      <c r="A2217" s="23">
        <v>69280</v>
      </c>
      <c r="B2217" s="22" t="s">
        <v>924</v>
      </c>
      <c r="C2217" s="23">
        <v>11411</v>
      </c>
      <c r="D2217" s="22" t="s">
        <v>546</v>
      </c>
    </row>
    <row r="2218" spans="1:4" x14ac:dyDescent="0.25">
      <c r="B2218" s="22" t="s">
        <v>925</v>
      </c>
    </row>
    <row r="2219" spans="1:4" x14ac:dyDescent="0.25">
      <c r="A2219" s="23">
        <v>69290</v>
      </c>
      <c r="B2219" s="22" t="s">
        <v>926</v>
      </c>
      <c r="C2219" s="23">
        <v>11411</v>
      </c>
      <c r="D2219" s="22" t="s">
        <v>546</v>
      </c>
    </row>
    <row r="2220" spans="1:4" x14ac:dyDescent="0.25">
      <c r="B2220" s="22" t="s">
        <v>927</v>
      </c>
    </row>
    <row r="2222" spans="1:4" x14ac:dyDescent="0.25">
      <c r="A2222" s="23">
        <v>69290</v>
      </c>
      <c r="B2222" s="22" t="s">
        <v>926</v>
      </c>
      <c r="C2222" s="23">
        <v>11411</v>
      </c>
      <c r="D2222" s="22" t="s">
        <v>546</v>
      </c>
    </row>
    <row r="2223" spans="1:4" x14ac:dyDescent="0.25">
      <c r="B2223" s="22" t="s">
        <v>927</v>
      </c>
    </row>
    <row r="2224" spans="1:4" x14ac:dyDescent="0.25">
      <c r="A2224" s="23">
        <v>69290</v>
      </c>
      <c r="B2224" s="22" t="s">
        <v>926</v>
      </c>
      <c r="C2224" s="23">
        <v>11411</v>
      </c>
      <c r="D2224" s="22" t="s">
        <v>546</v>
      </c>
    </row>
    <row r="2225" spans="1:4" x14ac:dyDescent="0.25">
      <c r="B2225" s="22" t="s">
        <v>927</v>
      </c>
    </row>
    <row r="2226" spans="1:4" x14ac:dyDescent="0.25">
      <c r="A2226" s="23">
        <v>69290</v>
      </c>
      <c r="B2226" s="22" t="s">
        <v>926</v>
      </c>
      <c r="C2226" s="23">
        <v>11411</v>
      </c>
      <c r="D2226" s="22" t="s">
        <v>546</v>
      </c>
    </row>
    <row r="2227" spans="1:4" x14ac:dyDescent="0.25">
      <c r="B2227" s="22" t="s">
        <v>927</v>
      </c>
    </row>
    <row r="2228" spans="1:4" x14ac:dyDescent="0.25">
      <c r="A2228" s="23">
        <v>69310</v>
      </c>
      <c r="B2228" s="22" t="s">
        <v>588</v>
      </c>
      <c r="C2228" s="23">
        <v>11411</v>
      </c>
      <c r="D2228" s="22" t="s">
        <v>546</v>
      </c>
    </row>
    <row r="2229" spans="1:4" x14ac:dyDescent="0.25">
      <c r="A2229" s="23">
        <v>69310</v>
      </c>
      <c r="B2229" s="22" t="s">
        <v>588</v>
      </c>
      <c r="C2229" s="23">
        <v>11411</v>
      </c>
      <c r="D2229" s="22" t="s">
        <v>546</v>
      </c>
    </row>
    <row r="2230" spans="1:4" x14ac:dyDescent="0.25">
      <c r="A2230" s="23">
        <v>69310</v>
      </c>
      <c r="B2230" s="22" t="s">
        <v>588</v>
      </c>
      <c r="C2230" s="23">
        <v>11411</v>
      </c>
      <c r="D2230" s="22" t="s">
        <v>546</v>
      </c>
    </row>
    <row r="2231" spans="1:4" x14ac:dyDescent="0.25">
      <c r="A2231" s="23">
        <v>69310</v>
      </c>
      <c r="B2231" s="22" t="s">
        <v>588</v>
      </c>
      <c r="C2231" s="23">
        <v>11411</v>
      </c>
      <c r="D2231" s="22" t="s">
        <v>546</v>
      </c>
    </row>
    <row r="2232" spans="1:4" x14ac:dyDescent="0.25">
      <c r="A2232" s="23">
        <v>69320</v>
      </c>
      <c r="B2232" s="22" t="s">
        <v>928</v>
      </c>
      <c r="C2232" s="23">
        <v>11411</v>
      </c>
      <c r="D2232" s="22" t="s">
        <v>546</v>
      </c>
    </row>
    <row r="2233" spans="1:4" x14ac:dyDescent="0.25">
      <c r="B2233" s="22" t="s">
        <v>929</v>
      </c>
    </row>
    <row r="2234" spans="1:4" x14ac:dyDescent="0.25">
      <c r="A2234" s="23">
        <v>69320</v>
      </c>
      <c r="B2234" s="22" t="s">
        <v>928</v>
      </c>
      <c r="C2234" s="23">
        <v>11411</v>
      </c>
      <c r="D2234" s="22" t="s">
        <v>546</v>
      </c>
    </row>
    <row r="2235" spans="1:4" x14ac:dyDescent="0.25">
      <c r="B2235" s="22" t="s">
        <v>929</v>
      </c>
    </row>
    <row r="2236" spans="1:4" x14ac:dyDescent="0.25">
      <c r="A2236" s="23">
        <v>69320</v>
      </c>
      <c r="B2236" s="22" t="s">
        <v>928</v>
      </c>
      <c r="C2236" s="23">
        <v>11411</v>
      </c>
      <c r="D2236" s="22" t="s">
        <v>546</v>
      </c>
    </row>
    <row r="2237" spans="1:4" x14ac:dyDescent="0.25">
      <c r="B2237" s="22" t="s">
        <v>929</v>
      </c>
    </row>
    <row r="2238" spans="1:4" x14ac:dyDescent="0.25">
      <c r="A2238" s="23">
        <v>69320</v>
      </c>
      <c r="B2238" s="22" t="s">
        <v>928</v>
      </c>
      <c r="C2238" s="23">
        <v>11411</v>
      </c>
      <c r="D2238" s="22" t="s">
        <v>546</v>
      </c>
    </row>
    <row r="2239" spans="1:4" x14ac:dyDescent="0.25">
      <c r="B2239" s="22" t="s">
        <v>929</v>
      </c>
    </row>
    <row r="2240" spans="1:4" x14ac:dyDescent="0.25">
      <c r="A2240" s="23">
        <v>69330</v>
      </c>
      <c r="B2240" s="22" t="s">
        <v>930</v>
      </c>
      <c r="C2240" s="23">
        <v>11411</v>
      </c>
      <c r="D2240" s="22" t="s">
        <v>546</v>
      </c>
    </row>
    <row r="2241" spans="1:4" x14ac:dyDescent="0.25">
      <c r="B2241" s="22" t="s">
        <v>931</v>
      </c>
    </row>
    <row r="2242" spans="1:4" x14ac:dyDescent="0.25">
      <c r="A2242" s="23">
        <v>69330</v>
      </c>
      <c r="B2242" s="22" t="s">
        <v>930</v>
      </c>
      <c r="C2242" s="23">
        <v>11411</v>
      </c>
      <c r="D2242" s="22" t="s">
        <v>546</v>
      </c>
    </row>
    <row r="2243" spans="1:4" x14ac:dyDescent="0.25">
      <c r="B2243" s="22" t="s">
        <v>931</v>
      </c>
    </row>
    <row r="2244" spans="1:4" x14ac:dyDescent="0.25">
      <c r="A2244" s="23">
        <v>69330</v>
      </c>
      <c r="B2244" s="22" t="s">
        <v>930</v>
      </c>
      <c r="C2244" s="23">
        <v>11411</v>
      </c>
      <c r="D2244" s="22" t="s">
        <v>546</v>
      </c>
    </row>
    <row r="2245" spans="1:4" x14ac:dyDescent="0.25">
      <c r="B2245" s="22" t="s">
        <v>931</v>
      </c>
    </row>
    <row r="2246" spans="1:4" x14ac:dyDescent="0.25">
      <c r="A2246" s="23">
        <v>69330</v>
      </c>
      <c r="B2246" s="22" t="s">
        <v>930</v>
      </c>
      <c r="C2246" s="23">
        <v>11411</v>
      </c>
      <c r="D2246" s="22" t="s">
        <v>546</v>
      </c>
    </row>
    <row r="2247" spans="1:4" x14ac:dyDescent="0.25">
      <c r="B2247" s="22" t="s">
        <v>931</v>
      </c>
    </row>
    <row r="2248" spans="1:4" x14ac:dyDescent="0.25">
      <c r="A2248" s="23">
        <v>71110</v>
      </c>
      <c r="B2248" s="22" t="s">
        <v>553</v>
      </c>
      <c r="C2248" s="23">
        <v>21221</v>
      </c>
      <c r="D2248" s="22" t="s">
        <v>549</v>
      </c>
    </row>
    <row r="2249" spans="1:4" x14ac:dyDescent="0.25">
      <c r="B2249" s="22" t="s">
        <v>932</v>
      </c>
    </row>
    <row r="2250" spans="1:4" x14ac:dyDescent="0.25">
      <c r="A2250" s="23">
        <v>71120</v>
      </c>
      <c r="B2250" s="22" t="s">
        <v>550</v>
      </c>
      <c r="C2250" s="23">
        <v>21241</v>
      </c>
      <c r="D2250" s="22" t="s">
        <v>933</v>
      </c>
    </row>
    <row r="2251" spans="1:4" x14ac:dyDescent="0.25">
      <c r="B2251" s="22" t="s">
        <v>934</v>
      </c>
      <c r="D2251" s="22" t="s">
        <v>860</v>
      </c>
    </row>
    <row r="2252" spans="1:4" x14ac:dyDescent="0.25">
      <c r="A2252" s="23">
        <v>71140</v>
      </c>
      <c r="B2252" s="22" t="s">
        <v>551</v>
      </c>
      <c r="C2252" s="23">
        <v>21232</v>
      </c>
      <c r="D2252" s="22" t="s">
        <v>935</v>
      </c>
    </row>
    <row r="2253" spans="1:4" x14ac:dyDescent="0.25">
      <c r="B2253" s="22" t="s">
        <v>793</v>
      </c>
      <c r="D2253" s="22" t="s">
        <v>936</v>
      </c>
    </row>
    <row r="2254" spans="1:4" x14ac:dyDescent="0.25">
      <c r="A2254" s="23">
        <v>71150</v>
      </c>
      <c r="B2254" s="22" t="s">
        <v>551</v>
      </c>
      <c r="C2254" s="23">
        <v>21237</v>
      </c>
      <c r="D2254" s="22" t="s">
        <v>937</v>
      </c>
    </row>
    <row r="2255" spans="1:4" x14ac:dyDescent="0.25">
      <c r="B2255" s="22" t="s">
        <v>938</v>
      </c>
      <c r="D2255" s="22" t="s">
        <v>939</v>
      </c>
    </row>
    <row r="2256" spans="1:4" x14ac:dyDescent="0.25">
      <c r="A2256" s="23">
        <v>71160</v>
      </c>
      <c r="B2256" s="22" t="s">
        <v>551</v>
      </c>
      <c r="C2256" s="23">
        <v>21238</v>
      </c>
      <c r="D2256" s="22" t="s">
        <v>940</v>
      </c>
    </row>
    <row r="2257" spans="1:4" x14ac:dyDescent="0.25">
      <c r="B2257" s="22" t="s">
        <v>803</v>
      </c>
      <c r="D2257" s="22" t="s">
        <v>860</v>
      </c>
    </row>
    <row r="2258" spans="1:4" x14ac:dyDescent="0.25">
      <c r="A2258" s="23">
        <v>71170</v>
      </c>
      <c r="B2258" s="22" t="s">
        <v>551</v>
      </c>
      <c r="C2258" s="23">
        <v>21236</v>
      </c>
      <c r="D2258" s="22" t="s">
        <v>941</v>
      </c>
    </row>
    <row r="2259" spans="1:4" x14ac:dyDescent="0.25">
      <c r="B2259" s="22" t="s">
        <v>865</v>
      </c>
      <c r="D2259" s="22" t="s">
        <v>942</v>
      </c>
    </row>
    <row r="2260" spans="1:4" x14ac:dyDescent="0.25">
      <c r="A2260" s="23">
        <v>71180</v>
      </c>
      <c r="B2260" s="22" t="s">
        <v>551</v>
      </c>
      <c r="C2260" s="23">
        <v>21235</v>
      </c>
      <c r="D2260" s="22" t="s">
        <v>943</v>
      </c>
    </row>
    <row r="2261" spans="1:4" x14ac:dyDescent="0.25">
      <c r="B2261" s="22" t="s">
        <v>867</v>
      </c>
      <c r="D2261" s="22" t="s">
        <v>942</v>
      </c>
    </row>
    <row r="2262" spans="1:4" x14ac:dyDescent="0.25">
      <c r="A2262" s="23">
        <v>71210</v>
      </c>
      <c r="B2262" s="22" t="s">
        <v>167</v>
      </c>
      <c r="C2262" s="23">
        <v>62111</v>
      </c>
      <c r="D2262" s="22" t="s">
        <v>944</v>
      </c>
    </row>
    <row r="2263" spans="1:4" x14ac:dyDescent="0.25">
      <c r="D2263" s="22" t="s">
        <v>860</v>
      </c>
    </row>
    <row r="2264" spans="1:4" x14ac:dyDescent="0.25">
      <c r="A2264" s="23">
        <v>71220</v>
      </c>
      <c r="B2264" s="22" t="s">
        <v>552</v>
      </c>
      <c r="C2264" s="23">
        <v>62211</v>
      </c>
      <c r="D2264" s="22" t="s">
        <v>945</v>
      </c>
    </row>
    <row r="2265" spans="1:4" x14ac:dyDescent="0.25">
      <c r="B2265" s="22" t="s">
        <v>934</v>
      </c>
      <c r="D2265" s="22" t="s">
        <v>860</v>
      </c>
    </row>
    <row r="2266" spans="1:4" x14ac:dyDescent="0.25">
      <c r="A2266" s="23">
        <v>71230</v>
      </c>
      <c r="B2266" s="22" t="s">
        <v>946</v>
      </c>
      <c r="C2266" s="23">
        <v>62221</v>
      </c>
      <c r="D2266" s="22" t="s">
        <v>947</v>
      </c>
    </row>
    <row r="2267" spans="1:4" x14ac:dyDescent="0.25">
      <c r="B2267" s="22" t="s">
        <v>948</v>
      </c>
      <c r="D2267" s="22" t="s">
        <v>949</v>
      </c>
    </row>
    <row r="2268" spans="1:4" x14ac:dyDescent="0.25">
      <c r="A2268" s="23">
        <v>71240</v>
      </c>
      <c r="B2268" s="22" t="s">
        <v>950</v>
      </c>
      <c r="C2268" s="23">
        <v>62222</v>
      </c>
      <c r="D2268" s="22" t="s">
        <v>951</v>
      </c>
    </row>
    <row r="2269" spans="1:4" x14ac:dyDescent="0.25">
      <c r="B2269" s="22" t="s">
        <v>793</v>
      </c>
      <c r="D2269" s="22" t="s">
        <v>952</v>
      </c>
    </row>
    <row r="2270" spans="1:4" x14ac:dyDescent="0.25">
      <c r="A2270" s="23">
        <v>71250</v>
      </c>
      <c r="B2270" s="22" t="s">
        <v>950</v>
      </c>
      <c r="C2270" s="23">
        <v>62227</v>
      </c>
      <c r="D2270" s="22" t="s">
        <v>953</v>
      </c>
    </row>
    <row r="2271" spans="1:4" x14ac:dyDescent="0.25">
      <c r="B2271" s="22" t="s">
        <v>938</v>
      </c>
      <c r="D2271" s="22" t="s">
        <v>954</v>
      </c>
    </row>
    <row r="2272" spans="1:4" x14ac:dyDescent="0.25">
      <c r="A2272" s="23">
        <v>71260</v>
      </c>
      <c r="B2272" s="22" t="s">
        <v>950</v>
      </c>
      <c r="C2272" s="23">
        <v>62228</v>
      </c>
      <c r="D2272" s="22" t="s">
        <v>955</v>
      </c>
    </row>
    <row r="2273" spans="1:4" x14ac:dyDescent="0.25">
      <c r="B2273" s="22" t="s">
        <v>803</v>
      </c>
      <c r="D2273" s="22" t="s">
        <v>956</v>
      </c>
    </row>
    <row r="2274" spans="1:4" x14ac:dyDescent="0.25">
      <c r="A2274" s="23">
        <v>71270</v>
      </c>
      <c r="B2274" s="22" t="s">
        <v>950</v>
      </c>
      <c r="C2274" s="23">
        <v>62226</v>
      </c>
      <c r="D2274" s="22" t="s">
        <v>953</v>
      </c>
    </row>
    <row r="2275" spans="1:4" x14ac:dyDescent="0.25">
      <c r="B2275" s="22" t="s">
        <v>865</v>
      </c>
      <c r="D2275" s="22" t="s">
        <v>957</v>
      </c>
    </row>
    <row r="2276" spans="1:4" x14ac:dyDescent="0.25">
      <c r="A2276" s="23">
        <v>71280</v>
      </c>
      <c r="B2276" s="22" t="s">
        <v>950</v>
      </c>
      <c r="C2276" s="23">
        <v>62225</v>
      </c>
      <c r="D2276" s="22" t="s">
        <v>953</v>
      </c>
    </row>
    <row r="2277" spans="1:4" x14ac:dyDescent="0.25">
      <c r="B2277" s="22" t="s">
        <v>867</v>
      </c>
      <c r="D2277" s="22" t="s">
        <v>866</v>
      </c>
    </row>
    <row r="2278" spans="1:4" x14ac:dyDescent="0.25">
      <c r="A2278" s="23">
        <v>71300</v>
      </c>
      <c r="B2278" s="22" t="s">
        <v>958</v>
      </c>
      <c r="C2278" s="23">
        <v>62241</v>
      </c>
      <c r="D2278" s="22" t="s">
        <v>959</v>
      </c>
    </row>
    <row r="2279" spans="1:4" x14ac:dyDescent="0.25">
      <c r="B2279" s="22" t="s">
        <v>960</v>
      </c>
      <c r="D2279" s="22" t="s">
        <v>961</v>
      </c>
    </row>
    <row r="2280" spans="1:4" x14ac:dyDescent="0.25">
      <c r="A2280" s="23">
        <v>71400</v>
      </c>
      <c r="B2280" s="22" t="s">
        <v>962</v>
      </c>
      <c r="C2280" s="23">
        <v>62251</v>
      </c>
      <c r="D2280" s="22" t="s">
        <v>963</v>
      </c>
    </row>
    <row r="2281" spans="1:4" x14ac:dyDescent="0.25">
      <c r="B2281" s="22" t="s">
        <v>964</v>
      </c>
      <c r="D2281" s="22" t="s">
        <v>965</v>
      </c>
    </row>
    <row r="2283" spans="1:4" x14ac:dyDescent="0.25">
      <c r="A2283" s="23">
        <v>72110</v>
      </c>
      <c r="B2283" s="22" t="s">
        <v>553</v>
      </c>
      <c r="C2283" s="23">
        <v>22211</v>
      </c>
      <c r="D2283" s="22" t="s">
        <v>966</v>
      </c>
    </row>
    <row r="2284" spans="1:4" x14ac:dyDescent="0.25">
      <c r="D2284" s="22" t="s">
        <v>869</v>
      </c>
    </row>
    <row r="2285" spans="1:4" x14ac:dyDescent="0.25">
      <c r="A2285" s="23">
        <v>72120</v>
      </c>
      <c r="B2285" s="22" t="s">
        <v>550</v>
      </c>
      <c r="C2285" s="23">
        <v>22221</v>
      </c>
      <c r="D2285" s="22" t="s">
        <v>933</v>
      </c>
    </row>
    <row r="2286" spans="1:4" x14ac:dyDescent="0.25">
      <c r="B2286" s="22" t="s">
        <v>934</v>
      </c>
      <c r="D2286" s="22" t="s">
        <v>869</v>
      </c>
    </row>
    <row r="2287" spans="1:4" x14ac:dyDescent="0.25">
      <c r="A2287" s="23">
        <v>72130</v>
      </c>
      <c r="B2287" s="22" t="s">
        <v>967</v>
      </c>
      <c r="C2287" s="23">
        <v>22231</v>
      </c>
      <c r="D2287" s="22" t="s">
        <v>968</v>
      </c>
    </row>
    <row r="2288" spans="1:4" x14ac:dyDescent="0.25">
      <c r="B2288" s="22" t="s">
        <v>948</v>
      </c>
      <c r="D2288" s="22" t="s">
        <v>969</v>
      </c>
    </row>
    <row r="2289" spans="1:4" x14ac:dyDescent="0.25">
      <c r="A2289" s="23">
        <v>72140</v>
      </c>
      <c r="B2289" s="22" t="s">
        <v>551</v>
      </c>
      <c r="C2289" s="23">
        <v>22232</v>
      </c>
      <c r="D2289" s="22" t="s">
        <v>935</v>
      </c>
    </row>
    <row r="2290" spans="1:4" x14ac:dyDescent="0.25">
      <c r="B2290" s="22" t="s">
        <v>793</v>
      </c>
      <c r="D2290" s="22" t="s">
        <v>970</v>
      </c>
    </row>
    <row r="2291" spans="1:4" x14ac:dyDescent="0.25">
      <c r="A2291" s="23">
        <v>72150</v>
      </c>
      <c r="B2291" s="22" t="s">
        <v>551</v>
      </c>
      <c r="C2291" s="23">
        <v>22237</v>
      </c>
      <c r="D2291" s="22" t="s">
        <v>937</v>
      </c>
    </row>
    <row r="2292" spans="1:4" x14ac:dyDescent="0.25">
      <c r="B2292" s="22" t="s">
        <v>938</v>
      </c>
      <c r="D2292" s="22" t="s">
        <v>971</v>
      </c>
    </row>
    <row r="2293" spans="1:4" x14ac:dyDescent="0.25">
      <c r="A2293" s="23">
        <v>72160</v>
      </c>
      <c r="B2293" s="22" t="s">
        <v>551</v>
      </c>
      <c r="C2293" s="23">
        <v>22238</v>
      </c>
      <c r="D2293" s="22" t="s">
        <v>940</v>
      </c>
    </row>
    <row r="2294" spans="1:4" x14ac:dyDescent="0.25">
      <c r="B2294" s="22" t="s">
        <v>803</v>
      </c>
      <c r="D2294" s="22" t="s">
        <v>869</v>
      </c>
    </row>
    <row r="2295" spans="1:4" x14ac:dyDescent="0.25">
      <c r="A2295" s="23">
        <v>72170</v>
      </c>
      <c r="B2295" s="22" t="s">
        <v>551</v>
      </c>
      <c r="C2295" s="23">
        <v>22236</v>
      </c>
      <c r="D2295" s="22" t="s">
        <v>941</v>
      </c>
    </row>
    <row r="2296" spans="1:4" x14ac:dyDescent="0.25">
      <c r="B2296" s="22" t="s">
        <v>865</v>
      </c>
      <c r="D2296" s="22" t="s">
        <v>873</v>
      </c>
    </row>
    <row r="2297" spans="1:4" x14ac:dyDescent="0.25">
      <c r="A2297" s="23">
        <v>72180</v>
      </c>
      <c r="B2297" s="22" t="s">
        <v>551</v>
      </c>
      <c r="C2297" s="23">
        <v>22235</v>
      </c>
      <c r="D2297" s="22" t="s">
        <v>943</v>
      </c>
    </row>
    <row r="2298" spans="1:4" x14ac:dyDescent="0.25">
      <c r="B2298" s="22" t="s">
        <v>867</v>
      </c>
      <c r="D2298" s="22" t="s">
        <v>873</v>
      </c>
    </row>
    <row r="2299" spans="1:4" x14ac:dyDescent="0.25">
      <c r="A2299" s="23">
        <v>72190</v>
      </c>
      <c r="B2299" s="22" t="s">
        <v>972</v>
      </c>
      <c r="C2299" s="23">
        <v>22211</v>
      </c>
      <c r="D2299" s="22" t="s">
        <v>966</v>
      </c>
    </row>
    <row r="2300" spans="1:4" x14ac:dyDescent="0.25">
      <c r="B2300" s="22" t="s">
        <v>973</v>
      </c>
      <c r="D2300" s="22" t="s">
        <v>869</v>
      </c>
    </row>
    <row r="2301" spans="1:4" x14ac:dyDescent="0.25">
      <c r="A2301" s="23">
        <v>72210</v>
      </c>
      <c r="B2301" s="22" t="s">
        <v>167</v>
      </c>
      <c r="C2301" s="23">
        <v>63111</v>
      </c>
      <c r="D2301" s="22" t="s">
        <v>974</v>
      </c>
    </row>
    <row r="2302" spans="1:4" x14ac:dyDescent="0.25">
      <c r="D2302" s="22" t="s">
        <v>869</v>
      </c>
    </row>
    <row r="2303" spans="1:4" x14ac:dyDescent="0.25">
      <c r="A2303" s="23">
        <v>72220</v>
      </c>
      <c r="B2303" s="22" t="s">
        <v>552</v>
      </c>
      <c r="C2303" s="23">
        <v>63211</v>
      </c>
      <c r="D2303" s="22" t="s">
        <v>945</v>
      </c>
    </row>
    <row r="2304" spans="1:4" x14ac:dyDescent="0.25">
      <c r="B2304" s="22" t="s">
        <v>934</v>
      </c>
      <c r="D2304" s="22" t="s">
        <v>869</v>
      </c>
    </row>
    <row r="2305" spans="1:4" x14ac:dyDescent="0.25">
      <c r="A2305" s="23">
        <v>72230</v>
      </c>
      <c r="B2305" s="22" t="s">
        <v>946</v>
      </c>
      <c r="C2305" s="23">
        <v>63221</v>
      </c>
      <c r="D2305" s="22" t="s">
        <v>947</v>
      </c>
    </row>
    <row r="2306" spans="1:4" x14ac:dyDescent="0.25">
      <c r="B2306" s="22" t="s">
        <v>948</v>
      </c>
      <c r="D2306" s="22" t="s">
        <v>969</v>
      </c>
    </row>
    <row r="2307" spans="1:4" x14ac:dyDescent="0.25">
      <c r="A2307" s="23">
        <v>72240</v>
      </c>
      <c r="B2307" s="22" t="s">
        <v>950</v>
      </c>
      <c r="C2307" s="23">
        <v>63222</v>
      </c>
      <c r="D2307" s="22" t="s">
        <v>951</v>
      </c>
    </row>
    <row r="2308" spans="1:4" x14ac:dyDescent="0.25">
      <c r="B2308" s="22" t="s">
        <v>793</v>
      </c>
      <c r="D2308" s="22" t="s">
        <v>970</v>
      </c>
    </row>
    <row r="2309" spans="1:4" x14ac:dyDescent="0.25">
      <c r="A2309" s="23">
        <v>72250</v>
      </c>
      <c r="B2309" s="22" t="s">
        <v>950</v>
      </c>
      <c r="C2309" s="23">
        <v>63227</v>
      </c>
      <c r="D2309" s="22" t="s">
        <v>953</v>
      </c>
    </row>
    <row r="2310" spans="1:4" x14ac:dyDescent="0.25">
      <c r="B2310" s="22" t="s">
        <v>938</v>
      </c>
      <c r="D2310" s="22" t="s">
        <v>975</v>
      </c>
    </row>
    <row r="2311" spans="1:4" x14ac:dyDescent="0.25">
      <c r="A2311" s="23">
        <v>72260</v>
      </c>
      <c r="B2311" s="22" t="s">
        <v>950</v>
      </c>
      <c r="C2311" s="23">
        <v>63228</v>
      </c>
      <c r="D2311" s="22" t="s">
        <v>955</v>
      </c>
    </row>
    <row r="2312" spans="1:4" x14ac:dyDescent="0.25">
      <c r="B2312" s="22" t="s">
        <v>803</v>
      </c>
      <c r="D2312" s="22" t="s">
        <v>875</v>
      </c>
    </row>
    <row r="2313" spans="1:4" x14ac:dyDescent="0.25">
      <c r="A2313" s="23">
        <v>72270</v>
      </c>
      <c r="B2313" s="22" t="s">
        <v>950</v>
      </c>
      <c r="C2313" s="23">
        <v>63226</v>
      </c>
      <c r="D2313" s="22" t="s">
        <v>953</v>
      </c>
    </row>
    <row r="2314" spans="1:4" x14ac:dyDescent="0.25">
      <c r="B2314" s="22" t="s">
        <v>865</v>
      </c>
      <c r="D2314" s="22" t="s">
        <v>976</v>
      </c>
    </row>
    <row r="2315" spans="1:4" x14ac:dyDescent="0.25">
      <c r="A2315" s="23">
        <v>72280</v>
      </c>
      <c r="B2315" s="22" t="s">
        <v>950</v>
      </c>
      <c r="C2315" s="23">
        <v>63225</v>
      </c>
      <c r="D2315" s="22" t="s">
        <v>953</v>
      </c>
    </row>
    <row r="2316" spans="1:4" x14ac:dyDescent="0.25">
      <c r="B2316" s="22" t="s">
        <v>867</v>
      </c>
      <c r="D2316" s="22" t="s">
        <v>873</v>
      </c>
    </row>
    <row r="2317" spans="1:4" x14ac:dyDescent="0.25">
      <c r="A2317" s="23">
        <v>72300</v>
      </c>
      <c r="B2317" s="22" t="s">
        <v>958</v>
      </c>
      <c r="C2317" s="23">
        <v>63231</v>
      </c>
      <c r="D2317" s="22" t="s">
        <v>959</v>
      </c>
    </row>
    <row r="2318" spans="1:4" x14ac:dyDescent="0.25">
      <c r="B2318" s="22" t="s">
        <v>977</v>
      </c>
      <c r="D2318" s="22" t="s">
        <v>978</v>
      </c>
    </row>
    <row r="2319" spans="1:4" x14ac:dyDescent="0.25">
      <c r="A2319" s="23">
        <v>72400</v>
      </c>
      <c r="B2319" s="22" t="s">
        <v>962</v>
      </c>
      <c r="C2319" s="23">
        <v>63241</v>
      </c>
      <c r="D2319" s="22" t="s">
        <v>963</v>
      </c>
    </row>
    <row r="2320" spans="1:4" x14ac:dyDescent="0.25">
      <c r="B2320" s="22" t="s">
        <v>979</v>
      </c>
      <c r="D2320" s="22" t="s">
        <v>980</v>
      </c>
    </row>
    <row r="2321" spans="1:4" x14ac:dyDescent="0.25">
      <c r="A2321" s="23">
        <v>73100</v>
      </c>
      <c r="B2321" s="22" t="s">
        <v>981</v>
      </c>
      <c r="C2321" s="23">
        <v>21251</v>
      </c>
      <c r="D2321" s="22" t="s">
        <v>554</v>
      </c>
    </row>
    <row r="2322" spans="1:4" x14ac:dyDescent="0.25">
      <c r="B2322" s="22" t="s">
        <v>982</v>
      </c>
    </row>
    <row r="2323" spans="1:4" x14ac:dyDescent="0.25">
      <c r="A2323" s="23">
        <v>73200</v>
      </c>
      <c r="B2323" s="22" t="s">
        <v>983</v>
      </c>
      <c r="C2323" s="23">
        <v>62311</v>
      </c>
      <c r="D2323" s="22" t="s">
        <v>984</v>
      </c>
    </row>
    <row r="2324" spans="1:4" x14ac:dyDescent="0.25">
      <c r="B2324" s="22" t="s">
        <v>982</v>
      </c>
      <c r="D2324" s="22" t="s">
        <v>872</v>
      </c>
    </row>
    <row r="2325" spans="1:4" x14ac:dyDescent="0.25">
      <c r="A2325" s="23">
        <v>73300</v>
      </c>
      <c r="B2325" s="22" t="s">
        <v>958</v>
      </c>
      <c r="C2325" s="23">
        <v>62312</v>
      </c>
      <c r="D2325" s="22" t="s">
        <v>985</v>
      </c>
    </row>
    <row r="2326" spans="1:4" x14ac:dyDescent="0.25">
      <c r="B2326" s="22" t="s">
        <v>986</v>
      </c>
      <c r="D2326" s="22" t="s">
        <v>987</v>
      </c>
    </row>
    <row r="2327" spans="1:4" x14ac:dyDescent="0.25">
      <c r="A2327" s="23">
        <v>73400</v>
      </c>
      <c r="B2327" s="22" t="s">
        <v>962</v>
      </c>
      <c r="C2327" s="23">
        <v>62313</v>
      </c>
      <c r="D2327" s="22" t="s">
        <v>963</v>
      </c>
    </row>
    <row r="2328" spans="1:4" x14ac:dyDescent="0.25">
      <c r="B2328" s="22" t="s">
        <v>988</v>
      </c>
      <c r="D2328" s="22" t="s">
        <v>987</v>
      </c>
    </row>
    <row r="2329" spans="1:4" x14ac:dyDescent="0.25">
      <c r="A2329" s="23">
        <v>74100</v>
      </c>
      <c r="B2329" s="22" t="s">
        <v>981</v>
      </c>
      <c r="C2329" s="23">
        <v>22242</v>
      </c>
      <c r="D2329" s="22" t="s">
        <v>555</v>
      </c>
    </row>
    <row r="2330" spans="1:4" x14ac:dyDescent="0.25">
      <c r="B2330" s="22" t="s">
        <v>989</v>
      </c>
    </row>
    <row r="2331" spans="1:4" x14ac:dyDescent="0.25">
      <c r="A2331" s="23">
        <v>74200</v>
      </c>
      <c r="B2331" s="22" t="s">
        <v>983</v>
      </c>
      <c r="C2331" s="23">
        <v>63251</v>
      </c>
      <c r="D2331" s="22" t="s">
        <v>990</v>
      </c>
    </row>
    <row r="2332" spans="1:4" x14ac:dyDescent="0.25">
      <c r="B2332" s="22" t="s">
        <v>989</v>
      </c>
      <c r="D2332" s="22" t="s">
        <v>872</v>
      </c>
    </row>
    <row r="2333" spans="1:4" x14ac:dyDescent="0.25">
      <c r="A2333" s="23">
        <v>74300</v>
      </c>
      <c r="B2333" s="22" t="s">
        <v>958</v>
      </c>
      <c r="C2333" s="23">
        <v>63252</v>
      </c>
      <c r="D2333" s="22" t="s">
        <v>991</v>
      </c>
    </row>
    <row r="2334" spans="1:4" x14ac:dyDescent="0.25">
      <c r="B2334" s="22" t="s">
        <v>992</v>
      </c>
      <c r="D2334" s="22" t="s">
        <v>869</v>
      </c>
    </row>
    <row r="2335" spans="1:4" x14ac:dyDescent="0.25">
      <c r="A2335" s="23">
        <v>74300</v>
      </c>
      <c r="B2335" s="22" t="s">
        <v>958</v>
      </c>
      <c r="C2335" s="23">
        <v>63252</v>
      </c>
      <c r="D2335" s="22" t="s">
        <v>991</v>
      </c>
    </row>
    <row r="2336" spans="1:4" x14ac:dyDescent="0.25">
      <c r="B2336" s="22" t="s">
        <v>992</v>
      </c>
      <c r="D2336" s="22" t="s">
        <v>869</v>
      </c>
    </row>
    <row r="2337" spans="1:4" x14ac:dyDescent="0.25">
      <c r="A2337" s="23">
        <v>74300</v>
      </c>
      <c r="B2337" s="22" t="s">
        <v>958</v>
      </c>
      <c r="C2337" s="23">
        <v>63252</v>
      </c>
      <c r="D2337" s="22" t="s">
        <v>991</v>
      </c>
    </row>
    <row r="2338" spans="1:4" x14ac:dyDescent="0.25">
      <c r="B2338" s="22" t="s">
        <v>992</v>
      </c>
      <c r="D2338" s="22" t="s">
        <v>869</v>
      </c>
    </row>
    <row r="2339" spans="1:4" x14ac:dyDescent="0.25">
      <c r="A2339" s="23">
        <v>74300</v>
      </c>
      <c r="B2339" s="22" t="s">
        <v>958</v>
      </c>
      <c r="C2339" s="23">
        <v>63252</v>
      </c>
      <c r="D2339" s="22" t="s">
        <v>991</v>
      </c>
    </row>
    <row r="2340" spans="1:4" x14ac:dyDescent="0.25">
      <c r="B2340" s="22" t="s">
        <v>992</v>
      </c>
      <c r="D2340" s="22" t="s">
        <v>869</v>
      </c>
    </row>
    <row r="2341" spans="1:4" x14ac:dyDescent="0.25">
      <c r="A2341" s="23">
        <v>74400</v>
      </c>
      <c r="B2341" s="22" t="s">
        <v>962</v>
      </c>
      <c r="C2341" s="23">
        <v>63253</v>
      </c>
      <c r="D2341" s="22" t="s">
        <v>963</v>
      </c>
    </row>
    <row r="2342" spans="1:4" x14ac:dyDescent="0.25">
      <c r="B2342" s="22" t="s">
        <v>992</v>
      </c>
      <c r="D2342" s="22" t="s">
        <v>993</v>
      </c>
    </row>
    <row r="2343" spans="1:4" x14ac:dyDescent="0.25">
      <c r="A2343" s="23">
        <v>74500</v>
      </c>
      <c r="B2343" s="22" t="s">
        <v>994</v>
      </c>
      <c r="C2343" s="23">
        <v>22611</v>
      </c>
      <c r="D2343" s="22" t="s">
        <v>556</v>
      </c>
    </row>
    <row r="2344" spans="1:4" x14ac:dyDescent="0.25">
      <c r="B2344" s="22" t="s">
        <v>995</v>
      </c>
    </row>
    <row r="2345" spans="1:4" x14ac:dyDescent="0.25">
      <c r="A2345" s="23">
        <v>74600</v>
      </c>
      <c r="B2345" s="22" t="s">
        <v>996</v>
      </c>
      <c r="C2345" s="23">
        <v>63254</v>
      </c>
      <c r="D2345" s="22" t="s">
        <v>557</v>
      </c>
    </row>
    <row r="2346" spans="1:4" x14ac:dyDescent="0.25">
      <c r="B2346" s="22" t="s">
        <v>997</v>
      </c>
    </row>
    <row r="2348" spans="1:4" x14ac:dyDescent="0.25">
      <c r="A2348" s="23">
        <v>74700</v>
      </c>
      <c r="B2348" s="22" t="s">
        <v>998</v>
      </c>
      <c r="C2348" s="23">
        <v>63255</v>
      </c>
      <c r="D2348" s="22" t="s">
        <v>999</v>
      </c>
    </row>
    <row r="2349" spans="1:4" x14ac:dyDescent="0.25">
      <c r="B2349" s="22" t="s">
        <v>995</v>
      </c>
      <c r="D2349" s="22" t="s">
        <v>872</v>
      </c>
    </row>
    <row r="2350" spans="1:4" x14ac:dyDescent="0.25">
      <c r="A2350" s="23">
        <v>74820</v>
      </c>
      <c r="B2350" s="22" t="s">
        <v>1000</v>
      </c>
      <c r="C2350" s="23">
        <v>12811</v>
      </c>
      <c r="D2350" s="22" t="s">
        <v>597</v>
      </c>
    </row>
    <row r="2351" spans="1:4" x14ac:dyDescent="0.25">
      <c r="B2351" s="22" t="s">
        <v>1001</v>
      </c>
      <c r="D2351" s="22" t="s">
        <v>598</v>
      </c>
    </row>
    <row r="2352" spans="1:4" x14ac:dyDescent="0.25">
      <c r="A2352" s="23">
        <v>74820</v>
      </c>
      <c r="B2352" s="22" t="s">
        <v>1000</v>
      </c>
      <c r="C2352" s="23">
        <v>63252</v>
      </c>
      <c r="D2352" s="22" t="s">
        <v>991</v>
      </c>
    </row>
    <row r="2353" spans="1:4" x14ac:dyDescent="0.25">
      <c r="B2353" s="22" t="s">
        <v>1001</v>
      </c>
      <c r="D2353" s="22" t="s">
        <v>869</v>
      </c>
    </row>
    <row r="2354" spans="1:4" x14ac:dyDescent="0.25">
      <c r="A2354" s="23">
        <v>74820</v>
      </c>
      <c r="B2354" s="22" t="s">
        <v>1000</v>
      </c>
      <c r="C2354" s="23">
        <v>63252</v>
      </c>
      <c r="D2354" s="22" t="s">
        <v>991</v>
      </c>
    </row>
    <row r="2355" spans="1:4" x14ac:dyDescent="0.25">
      <c r="B2355" s="22" t="s">
        <v>1001</v>
      </c>
      <c r="D2355" s="22" t="s">
        <v>869</v>
      </c>
    </row>
    <row r="2356" spans="1:4" x14ac:dyDescent="0.25">
      <c r="A2356" s="23">
        <v>74830</v>
      </c>
      <c r="B2356" s="22" t="s">
        <v>169</v>
      </c>
      <c r="C2356" s="23">
        <v>12811</v>
      </c>
      <c r="D2356" s="22" t="s">
        <v>597</v>
      </c>
    </row>
    <row r="2357" spans="1:4" x14ac:dyDescent="0.25">
      <c r="D2357" s="22" t="s">
        <v>598</v>
      </c>
    </row>
    <row r="2358" spans="1:4" x14ac:dyDescent="0.25">
      <c r="A2358" s="23">
        <v>74830</v>
      </c>
      <c r="B2358" s="22" t="s">
        <v>169</v>
      </c>
      <c r="C2358" s="23">
        <v>63251</v>
      </c>
      <c r="D2358" s="22" t="s">
        <v>990</v>
      </c>
    </row>
    <row r="2359" spans="1:4" x14ac:dyDescent="0.25">
      <c r="D2359" s="22" t="s">
        <v>872</v>
      </c>
    </row>
    <row r="2360" spans="1:4" x14ac:dyDescent="0.25">
      <c r="A2360" s="23">
        <v>74830</v>
      </c>
      <c r="B2360" s="22" t="s">
        <v>169</v>
      </c>
      <c r="C2360" s="23">
        <v>63251</v>
      </c>
      <c r="D2360" s="22" t="s">
        <v>990</v>
      </c>
    </row>
    <row r="2361" spans="1:4" x14ac:dyDescent="0.25">
      <c r="D2361" s="22" t="s">
        <v>872</v>
      </c>
    </row>
    <row r="2362" spans="1:4" x14ac:dyDescent="0.25">
      <c r="A2362" s="23">
        <v>74840</v>
      </c>
      <c r="B2362" s="22" t="s">
        <v>1002</v>
      </c>
      <c r="C2362" s="23">
        <v>63252</v>
      </c>
      <c r="D2362" s="22" t="s">
        <v>991</v>
      </c>
    </row>
    <row r="2363" spans="1:4" x14ac:dyDescent="0.25">
      <c r="B2363" s="22" t="s">
        <v>992</v>
      </c>
      <c r="D2363" s="22" t="s">
        <v>869</v>
      </c>
    </row>
    <row r="2364" spans="1:4" x14ac:dyDescent="0.25">
      <c r="A2364" s="23">
        <v>74850</v>
      </c>
      <c r="B2364" s="22" t="s">
        <v>1003</v>
      </c>
      <c r="C2364" s="23">
        <v>63252</v>
      </c>
      <c r="D2364" s="22" t="s">
        <v>991</v>
      </c>
    </row>
    <row r="2365" spans="1:4" x14ac:dyDescent="0.25">
      <c r="B2365" s="22" t="s">
        <v>1004</v>
      </c>
      <c r="D2365" s="22" t="s">
        <v>869</v>
      </c>
    </row>
    <row r="2366" spans="1:4" x14ac:dyDescent="0.25">
      <c r="A2366" s="23">
        <v>74890</v>
      </c>
      <c r="B2366" s="22" t="s">
        <v>1005</v>
      </c>
      <c r="C2366" s="23">
        <v>63231</v>
      </c>
      <c r="D2366" s="22" t="s">
        <v>959</v>
      </c>
    </row>
    <row r="2367" spans="1:4" x14ac:dyDescent="0.25">
      <c r="B2367" s="22" t="s">
        <v>989</v>
      </c>
      <c r="D2367" s="22" t="s">
        <v>978</v>
      </c>
    </row>
    <row r="2368" spans="1:4" x14ac:dyDescent="0.25">
      <c r="A2368" s="23">
        <v>92100</v>
      </c>
      <c r="B2368" s="22" t="s">
        <v>1006</v>
      </c>
      <c r="C2368" s="23">
        <v>65131</v>
      </c>
      <c r="D2368" s="22" t="s">
        <v>1007</v>
      </c>
    </row>
    <row r="2369" spans="1:4" x14ac:dyDescent="0.25">
      <c r="B2369" s="22" t="s">
        <v>1008</v>
      </c>
      <c r="D2369" s="22" t="s">
        <v>1009</v>
      </c>
    </row>
    <row r="2370" spans="1:4" x14ac:dyDescent="0.25">
      <c r="A2370" s="23">
        <v>92200</v>
      </c>
      <c r="B2370" s="22" t="s">
        <v>1010</v>
      </c>
      <c r="C2370" s="23">
        <v>12811</v>
      </c>
      <c r="D2370" s="22" t="s">
        <v>597</v>
      </c>
    </row>
    <row r="2371" spans="1:4" x14ac:dyDescent="0.25">
      <c r="B2371" s="22" t="s">
        <v>1008</v>
      </c>
      <c r="D2371" s="22" t="s">
        <v>598</v>
      </c>
    </row>
    <row r="2372" spans="1:4" x14ac:dyDescent="0.25">
      <c r="A2372" s="23">
        <v>92200</v>
      </c>
      <c r="B2372" s="22" t="s">
        <v>1010</v>
      </c>
      <c r="C2372" s="23">
        <v>65141</v>
      </c>
      <c r="D2372" s="22" t="s">
        <v>1011</v>
      </c>
    </row>
    <row r="2373" spans="1:4" x14ac:dyDescent="0.25">
      <c r="B2373" s="22" t="s">
        <v>1008</v>
      </c>
      <c r="D2373" s="22" t="s">
        <v>1009</v>
      </c>
    </row>
    <row r="2374" spans="1:4" x14ac:dyDescent="0.25">
      <c r="A2374" s="23">
        <v>92200</v>
      </c>
      <c r="B2374" s="22" t="s">
        <v>1010</v>
      </c>
      <c r="C2374" s="23">
        <v>65141</v>
      </c>
      <c r="D2374" s="22" t="s">
        <v>1011</v>
      </c>
    </row>
    <row r="2375" spans="1:4" x14ac:dyDescent="0.25">
      <c r="B2375" s="22" t="s">
        <v>1008</v>
      </c>
      <c r="D2375" s="22" t="s">
        <v>1009</v>
      </c>
    </row>
    <row r="2376" spans="1:4" x14ac:dyDescent="0.25">
      <c r="A2376" s="23">
        <v>93100</v>
      </c>
      <c r="B2376" s="22" t="s">
        <v>1012</v>
      </c>
      <c r="C2376" s="23">
        <v>65132</v>
      </c>
      <c r="D2376" s="22" t="s">
        <v>1013</v>
      </c>
    </row>
    <row r="2377" spans="1:4" x14ac:dyDescent="0.25">
      <c r="B2377" s="22" t="s">
        <v>1014</v>
      </c>
      <c r="D2377" s="22" t="s">
        <v>1015</v>
      </c>
    </row>
    <row r="2378" spans="1:4" x14ac:dyDescent="0.25">
      <c r="A2378" s="23">
        <v>93200</v>
      </c>
      <c r="B2378" s="22" t="s">
        <v>1016</v>
      </c>
      <c r="C2378" s="23">
        <v>65142</v>
      </c>
      <c r="D2378" s="22" t="s">
        <v>1017</v>
      </c>
    </row>
    <row r="2379" spans="1:4" x14ac:dyDescent="0.25">
      <c r="B2379" s="22" t="s">
        <v>1014</v>
      </c>
      <c r="D2379" s="22" t="s">
        <v>1015</v>
      </c>
    </row>
    <row r="2380" spans="1:4" x14ac:dyDescent="0.25">
      <c r="A2380" s="23">
        <v>94100</v>
      </c>
      <c r="B2380" s="22" t="s">
        <v>1018</v>
      </c>
      <c r="C2380" s="23">
        <v>65131</v>
      </c>
      <c r="D2380" s="22" t="s">
        <v>1007</v>
      </c>
    </row>
    <row r="2381" spans="1:4" x14ac:dyDescent="0.25">
      <c r="B2381" s="22" t="s">
        <v>1019</v>
      </c>
      <c r="D2381" s="22" t="s">
        <v>1009</v>
      </c>
    </row>
    <row r="2382" spans="1:4" x14ac:dyDescent="0.25">
      <c r="A2382" s="23">
        <v>94200</v>
      </c>
      <c r="B2382" s="22" t="s">
        <v>1020</v>
      </c>
      <c r="C2382" s="23">
        <v>65141</v>
      </c>
      <c r="D2382" s="22" t="s">
        <v>1011</v>
      </c>
    </row>
    <row r="2383" spans="1:4" x14ac:dyDescent="0.25">
      <c r="B2383" s="22" t="s">
        <v>1019</v>
      </c>
      <c r="D2383" s="22" t="s">
        <v>1009</v>
      </c>
    </row>
    <row r="2384" spans="1:4" x14ac:dyDescent="0.25">
      <c r="A2384" s="23">
        <v>95100</v>
      </c>
      <c r="B2384" s="22" t="s">
        <v>1021</v>
      </c>
      <c r="C2384" s="23">
        <v>65131</v>
      </c>
      <c r="D2384" s="22" t="s">
        <v>1007</v>
      </c>
    </row>
    <row r="2385" spans="1:4" x14ac:dyDescent="0.25">
      <c r="B2385" s="22" t="s">
        <v>1022</v>
      </c>
      <c r="D2385" s="22" t="s">
        <v>1009</v>
      </c>
    </row>
    <row r="2386" spans="1:4" x14ac:dyDescent="0.25">
      <c r="A2386" s="23">
        <v>95100</v>
      </c>
      <c r="B2386" s="22" t="s">
        <v>1021</v>
      </c>
      <c r="C2386" s="23">
        <v>65131</v>
      </c>
      <c r="D2386" s="22" t="s">
        <v>1007</v>
      </c>
    </row>
    <row r="2387" spans="1:4" x14ac:dyDescent="0.25">
      <c r="B2387" s="22" t="s">
        <v>1022</v>
      </c>
      <c r="D2387" s="22" t="s">
        <v>1009</v>
      </c>
    </row>
    <row r="2388" spans="1:4" x14ac:dyDescent="0.25">
      <c r="A2388" s="23">
        <v>95200</v>
      </c>
      <c r="B2388" s="22" t="s">
        <v>1023</v>
      </c>
      <c r="C2388" s="23">
        <v>12811</v>
      </c>
      <c r="D2388" s="22" t="s">
        <v>597</v>
      </c>
    </row>
    <row r="2389" spans="1:4" x14ac:dyDescent="0.25">
      <c r="B2389" s="22" t="s">
        <v>1022</v>
      </c>
      <c r="D2389" s="22" t="s">
        <v>598</v>
      </c>
    </row>
    <row r="2390" spans="1:4" x14ac:dyDescent="0.25">
      <c r="A2390" s="23">
        <v>95200</v>
      </c>
      <c r="B2390" s="22" t="s">
        <v>1023</v>
      </c>
      <c r="C2390" s="23">
        <v>65141</v>
      </c>
      <c r="D2390" s="22" t="s">
        <v>1011</v>
      </c>
    </row>
    <row r="2391" spans="1:4" x14ac:dyDescent="0.25">
      <c r="B2391" s="22" t="s">
        <v>1022</v>
      </c>
      <c r="D2391" s="22" t="s">
        <v>1009</v>
      </c>
    </row>
    <row r="2392" spans="1:4" x14ac:dyDescent="0.25">
      <c r="A2392" s="23">
        <v>95200</v>
      </c>
      <c r="B2392" s="22" t="s">
        <v>1023</v>
      </c>
      <c r="C2392" s="23">
        <v>65141</v>
      </c>
      <c r="D2392" s="22" t="s">
        <v>1011</v>
      </c>
    </row>
    <row r="2393" spans="1:4" x14ac:dyDescent="0.25">
      <c r="B2393" s="22" t="s">
        <v>1022</v>
      </c>
      <c r="D2393" s="22" t="s">
        <v>1009</v>
      </c>
    </row>
    <row r="2394" spans="1:4" x14ac:dyDescent="0.25">
      <c r="A2394" s="23">
        <v>99100</v>
      </c>
      <c r="B2394" s="22" t="s">
        <v>176</v>
      </c>
      <c r="C2394" s="23">
        <v>65131</v>
      </c>
      <c r="D2394" s="22" t="s">
        <v>1007</v>
      </c>
    </row>
    <row r="2395" spans="1:4" x14ac:dyDescent="0.25">
      <c r="D2395" s="22" t="s">
        <v>1009</v>
      </c>
    </row>
    <row r="2396" spans="1:4" x14ac:dyDescent="0.25">
      <c r="A2396" s="23">
        <v>99200</v>
      </c>
      <c r="B2396" s="22" t="s">
        <v>177</v>
      </c>
      <c r="C2396" s="23">
        <v>65141</v>
      </c>
      <c r="D2396" s="22" t="s">
        <v>1011</v>
      </c>
    </row>
    <row r="2397" spans="1:4" x14ac:dyDescent="0.25">
      <c r="D2397" s="22" t="s">
        <v>1009</v>
      </c>
    </row>
    <row r="2398" spans="1:4" x14ac:dyDescent="0.25">
      <c r="A2398" s="23">
        <v>99300</v>
      </c>
      <c r="B2398" s="22" t="s">
        <v>176</v>
      </c>
      <c r="C2398" s="23">
        <v>65131</v>
      </c>
      <c r="D2398" s="22" t="s">
        <v>1007</v>
      </c>
    </row>
    <row r="2399" spans="1:4" x14ac:dyDescent="0.25">
      <c r="B2399" s="22" t="s">
        <v>1024</v>
      </c>
      <c r="D2399" s="22" t="s">
        <v>1009</v>
      </c>
    </row>
    <row r="2400" spans="1:4" x14ac:dyDescent="0.25">
      <c r="A2400" s="23">
        <v>99300</v>
      </c>
      <c r="B2400" s="22" t="s">
        <v>176</v>
      </c>
      <c r="C2400" s="23">
        <v>65131</v>
      </c>
      <c r="D2400" s="22" t="s">
        <v>1007</v>
      </c>
    </row>
    <row r="2401" spans="1:4" x14ac:dyDescent="0.25">
      <c r="B2401" s="22" t="s">
        <v>1024</v>
      </c>
      <c r="D2401" s="22" t="s">
        <v>1009</v>
      </c>
    </row>
    <row r="2402" spans="1:4" x14ac:dyDescent="0.25">
      <c r="A2402" s="23">
        <v>99300</v>
      </c>
      <c r="B2402" s="22" t="s">
        <v>176</v>
      </c>
      <c r="C2402" s="23">
        <v>65131</v>
      </c>
      <c r="D2402" s="22" t="s">
        <v>1007</v>
      </c>
    </row>
    <row r="2403" spans="1:4" x14ac:dyDescent="0.25">
      <c r="B2403" s="22" t="s">
        <v>1024</v>
      </c>
      <c r="D2403" s="22" t="s">
        <v>1009</v>
      </c>
    </row>
    <row r="2404" spans="1:4" x14ac:dyDescent="0.25">
      <c r="A2404" s="23">
        <v>99400</v>
      </c>
      <c r="B2404" s="22" t="s">
        <v>178</v>
      </c>
      <c r="C2404" s="23">
        <v>65141</v>
      </c>
      <c r="D2404" s="22" t="s">
        <v>1011</v>
      </c>
    </row>
    <row r="2405" spans="1:4" x14ac:dyDescent="0.25">
      <c r="D2405" s="22" t="s">
        <v>1009</v>
      </c>
    </row>
    <row r="2406" spans="1:4" x14ac:dyDescent="0.25">
      <c r="A2406" s="23">
        <v>99400</v>
      </c>
      <c r="B2406" s="22" t="s">
        <v>178</v>
      </c>
      <c r="C2406" s="23">
        <v>12811</v>
      </c>
      <c r="D2406" s="22" t="s">
        <v>597</v>
      </c>
    </row>
    <row r="2407" spans="1:4" x14ac:dyDescent="0.25">
      <c r="D2407" s="22" t="s">
        <v>598</v>
      </c>
    </row>
    <row r="2408" spans="1:4" x14ac:dyDescent="0.25">
      <c r="A2408" s="23">
        <v>99400</v>
      </c>
      <c r="B2408" s="22" t="s">
        <v>178</v>
      </c>
      <c r="C2408" s="23">
        <v>65141</v>
      </c>
      <c r="D2408" s="22" t="s">
        <v>1011</v>
      </c>
    </row>
    <row r="2409" spans="1:4" x14ac:dyDescent="0.25">
      <c r="D2409" s="22" t="s">
        <v>1009</v>
      </c>
    </row>
    <row r="2410" spans="1:4" x14ac:dyDescent="0.25">
      <c r="A2410" s="23">
        <v>99400</v>
      </c>
      <c r="B2410" s="22" t="s">
        <v>178</v>
      </c>
      <c r="C2410" s="23">
        <v>65141</v>
      </c>
      <c r="D2410" s="22" t="s">
        <v>1011</v>
      </c>
    </row>
    <row r="2411" spans="1:4" x14ac:dyDescent="0.25">
      <c r="D2411" s="22" t="s">
        <v>1009</v>
      </c>
    </row>
    <row r="2413" spans="1:4" x14ac:dyDescent="0.25">
      <c r="A2413" s="23">
        <v>99600</v>
      </c>
      <c r="B2413" s="22" t="s">
        <v>1025</v>
      </c>
      <c r="C2413" s="23">
        <v>65171</v>
      </c>
      <c r="D2413" s="22" t="s">
        <v>1026</v>
      </c>
    </row>
    <row r="2414" spans="1:4" x14ac:dyDescent="0.25">
      <c r="B2414" s="22" t="s">
        <v>1027</v>
      </c>
      <c r="D2414" s="22" t="s">
        <v>1028</v>
      </c>
    </row>
    <row r="2415" spans="1:4" x14ac:dyDescent="0.25">
      <c r="A2415" s="23">
        <v>99600</v>
      </c>
      <c r="B2415" s="22" t="s">
        <v>1025</v>
      </c>
      <c r="C2415" s="23">
        <v>12811</v>
      </c>
      <c r="D2415" s="22" t="s">
        <v>597</v>
      </c>
    </row>
    <row r="2416" spans="1:4" x14ac:dyDescent="0.25">
      <c r="B2416" s="22" t="s">
        <v>1027</v>
      </c>
      <c r="D2416" s="22" t="s">
        <v>598</v>
      </c>
    </row>
    <row r="2417" spans="1:4" x14ac:dyDescent="0.25">
      <c r="A2417" s="23">
        <v>99600</v>
      </c>
      <c r="B2417" s="22" t="s">
        <v>1025</v>
      </c>
      <c r="C2417" s="23">
        <v>65171</v>
      </c>
      <c r="D2417" s="22" t="s">
        <v>1026</v>
      </c>
    </row>
    <row r="2418" spans="1:4" x14ac:dyDescent="0.25">
      <c r="B2418" s="22" t="s">
        <v>1027</v>
      </c>
      <c r="D2418" s="22" t="s">
        <v>1028</v>
      </c>
    </row>
    <row r="2419" spans="1:4" x14ac:dyDescent="0.25">
      <c r="A2419" s="23">
        <v>99600</v>
      </c>
      <c r="B2419" s="22" t="s">
        <v>1025</v>
      </c>
      <c r="C2419" s="23">
        <v>65171</v>
      </c>
      <c r="D2419" s="22" t="s">
        <v>1026</v>
      </c>
    </row>
    <row r="2420" spans="1:4" x14ac:dyDescent="0.25">
      <c r="B2420" s="22" t="s">
        <v>1027</v>
      </c>
      <c r="D2420" s="22" t="s">
        <v>1028</v>
      </c>
    </row>
    <row r="2421" spans="1:4" x14ac:dyDescent="0.25">
      <c r="A2421" s="23">
        <v>99710</v>
      </c>
      <c r="B2421" s="22" t="s">
        <v>1029</v>
      </c>
      <c r="C2421" s="23">
        <v>31411</v>
      </c>
      <c r="D2421" s="22" t="s">
        <v>1030</v>
      </c>
    </row>
    <row r="2422" spans="1:4" x14ac:dyDescent="0.25">
      <c r="B2422" s="22" t="s">
        <v>1031</v>
      </c>
      <c r="D2422" s="22" t="s">
        <v>1032</v>
      </c>
    </row>
    <row r="2423" spans="1:4" x14ac:dyDescent="0.25">
      <c r="A2423" s="23">
        <v>99710</v>
      </c>
      <c r="B2423" s="22" t="s">
        <v>1029</v>
      </c>
      <c r="C2423" s="23">
        <v>31411</v>
      </c>
      <c r="D2423" s="22" t="s">
        <v>1030</v>
      </c>
    </row>
    <row r="2424" spans="1:4" x14ac:dyDescent="0.25">
      <c r="B2424" s="22" t="s">
        <v>1031</v>
      </c>
      <c r="D2424" s="22" t="s">
        <v>1032</v>
      </c>
    </row>
    <row r="2425" spans="1:4" x14ac:dyDescent="0.25">
      <c r="A2425" s="23">
        <v>99710</v>
      </c>
      <c r="B2425" s="22" t="s">
        <v>1029</v>
      </c>
      <c r="C2425" s="23">
        <v>31411</v>
      </c>
      <c r="D2425" s="22" t="s">
        <v>1030</v>
      </c>
    </row>
    <row r="2426" spans="1:4" x14ac:dyDescent="0.25">
      <c r="B2426" s="22" t="s">
        <v>1031</v>
      </c>
      <c r="D2426" s="22" t="s">
        <v>1032</v>
      </c>
    </row>
    <row r="2427" spans="1:4" x14ac:dyDescent="0.25">
      <c r="A2427" s="23">
        <v>99720</v>
      </c>
      <c r="B2427" s="22" t="s">
        <v>1033</v>
      </c>
      <c r="C2427" s="23">
        <v>22242</v>
      </c>
      <c r="D2427" s="22" t="s">
        <v>555</v>
      </c>
    </row>
    <row r="2428" spans="1:4" x14ac:dyDescent="0.25">
      <c r="B2428" s="22" t="s">
        <v>1034</v>
      </c>
    </row>
    <row r="2429" spans="1:4" x14ac:dyDescent="0.25">
      <c r="A2429" s="23">
        <v>99720</v>
      </c>
      <c r="B2429" s="22" t="s">
        <v>1033</v>
      </c>
      <c r="C2429" s="23">
        <v>22242</v>
      </c>
      <c r="D2429" s="22" t="s">
        <v>555</v>
      </c>
    </row>
    <row r="2430" spans="1:4" x14ac:dyDescent="0.25">
      <c r="B2430" s="22" t="s">
        <v>1034</v>
      </c>
    </row>
    <row r="2431" spans="1:4" x14ac:dyDescent="0.25">
      <c r="A2431" s="23">
        <v>99720</v>
      </c>
      <c r="B2431" s="22" t="s">
        <v>1033</v>
      </c>
      <c r="C2431" s="23">
        <v>22242</v>
      </c>
      <c r="D2431" s="22" t="s">
        <v>555</v>
      </c>
    </row>
    <row r="2432" spans="1:4" x14ac:dyDescent="0.25">
      <c r="B2432" s="22" t="s">
        <v>1034</v>
      </c>
    </row>
    <row r="2433" spans="1:4" x14ac:dyDescent="0.25">
      <c r="A2433" s="23">
        <v>99810</v>
      </c>
      <c r="B2433" s="22" t="s">
        <v>1035</v>
      </c>
      <c r="C2433" s="23">
        <v>65133</v>
      </c>
      <c r="D2433" s="22" t="s">
        <v>1036</v>
      </c>
    </row>
    <row r="2434" spans="1:4" x14ac:dyDescent="0.25">
      <c r="B2434" s="22" t="s">
        <v>1037</v>
      </c>
      <c r="D2434" s="22" t="s">
        <v>1038</v>
      </c>
    </row>
    <row r="2435" spans="1:4" x14ac:dyDescent="0.25">
      <c r="A2435" s="23">
        <v>99810</v>
      </c>
      <c r="B2435" s="22" t="s">
        <v>1035</v>
      </c>
      <c r="C2435" s="23">
        <v>12811</v>
      </c>
      <c r="D2435" s="22" t="s">
        <v>597</v>
      </c>
    </row>
    <row r="2436" spans="1:4" x14ac:dyDescent="0.25">
      <c r="B2436" s="22" t="s">
        <v>1037</v>
      </c>
      <c r="D2436" s="22" t="s">
        <v>598</v>
      </c>
    </row>
    <row r="2437" spans="1:4" x14ac:dyDescent="0.25">
      <c r="A2437" s="23">
        <v>99810</v>
      </c>
      <c r="B2437" s="22" t="s">
        <v>1035</v>
      </c>
      <c r="C2437" s="23">
        <v>65133</v>
      </c>
      <c r="D2437" s="22" t="s">
        <v>1036</v>
      </c>
    </row>
    <row r="2438" spans="1:4" x14ac:dyDescent="0.25">
      <c r="B2438" s="22" t="s">
        <v>1037</v>
      </c>
      <c r="D2438" s="22" t="s">
        <v>1038</v>
      </c>
    </row>
    <row r="2439" spans="1:4" x14ac:dyDescent="0.25">
      <c r="A2439" s="23">
        <v>99810</v>
      </c>
      <c r="B2439" s="22" t="s">
        <v>1035</v>
      </c>
      <c r="C2439" s="23">
        <v>65133</v>
      </c>
      <c r="D2439" s="22" t="s">
        <v>1036</v>
      </c>
    </row>
    <row r="2440" spans="1:4" x14ac:dyDescent="0.25">
      <c r="B2440" s="22" t="s">
        <v>1037</v>
      </c>
      <c r="D2440" s="22" t="s">
        <v>1038</v>
      </c>
    </row>
    <row r="2441" spans="1:4" x14ac:dyDescent="0.25">
      <c r="A2441" s="23">
        <v>99820</v>
      </c>
      <c r="B2441" s="22" t="s">
        <v>1039</v>
      </c>
      <c r="C2441" s="23">
        <v>65143</v>
      </c>
      <c r="D2441" s="22" t="s">
        <v>1040</v>
      </c>
    </row>
    <row r="2442" spans="1:4" x14ac:dyDescent="0.25">
      <c r="B2442" s="22" t="s">
        <v>1037</v>
      </c>
      <c r="D2442" s="22" t="s">
        <v>1038</v>
      </c>
    </row>
    <row r="2443" spans="1:4" x14ac:dyDescent="0.25">
      <c r="A2443" s="23">
        <v>99820</v>
      </c>
      <c r="B2443" s="22" t="s">
        <v>1039</v>
      </c>
      <c r="C2443" s="23">
        <v>12811</v>
      </c>
      <c r="D2443" s="22" t="s">
        <v>597</v>
      </c>
    </row>
    <row r="2444" spans="1:4" x14ac:dyDescent="0.25">
      <c r="B2444" s="22" t="s">
        <v>1037</v>
      </c>
      <c r="D2444" s="22" t="s">
        <v>598</v>
      </c>
    </row>
    <row r="2445" spans="1:4" x14ac:dyDescent="0.25">
      <c r="A2445" s="23">
        <v>99820</v>
      </c>
      <c r="B2445" s="22" t="s">
        <v>1039</v>
      </c>
      <c r="C2445" s="23">
        <v>65143</v>
      </c>
      <c r="D2445" s="22" t="s">
        <v>1040</v>
      </c>
    </row>
    <row r="2446" spans="1:4" x14ac:dyDescent="0.25">
      <c r="B2446" s="22" t="s">
        <v>1037</v>
      </c>
      <c r="D2446" s="22" t="s">
        <v>1038</v>
      </c>
    </row>
    <row r="2447" spans="1:4" x14ac:dyDescent="0.25">
      <c r="A2447" s="23">
        <v>99820</v>
      </c>
      <c r="B2447" s="22" t="s">
        <v>1039</v>
      </c>
      <c r="C2447" s="23">
        <v>65143</v>
      </c>
      <c r="D2447" s="22" t="s">
        <v>1040</v>
      </c>
    </row>
    <row r="2448" spans="1:4" x14ac:dyDescent="0.25">
      <c r="B2448" s="22" t="s">
        <v>1037</v>
      </c>
      <c r="D2448" s="22" t="s">
        <v>1038</v>
      </c>
    </row>
    <row r="2449" spans="1:4" x14ac:dyDescent="0.25">
      <c r="A2449" s="23">
        <v>99910</v>
      </c>
      <c r="B2449" s="22" t="s">
        <v>1041</v>
      </c>
      <c r="C2449" s="23">
        <v>65131</v>
      </c>
      <c r="D2449" s="22" t="s">
        <v>1007</v>
      </c>
    </row>
    <row r="2450" spans="1:4" x14ac:dyDescent="0.25">
      <c r="B2450" s="22" t="s">
        <v>1042</v>
      </c>
      <c r="D2450" s="22" t="s">
        <v>1009</v>
      </c>
    </row>
    <row r="2451" spans="1:4" x14ac:dyDescent="0.25">
      <c r="A2451" s="23">
        <v>99910</v>
      </c>
      <c r="B2451" s="22" t="s">
        <v>1041</v>
      </c>
      <c r="C2451" s="23">
        <v>12811</v>
      </c>
      <c r="D2451" s="22" t="s">
        <v>597</v>
      </c>
    </row>
    <row r="2452" spans="1:4" x14ac:dyDescent="0.25">
      <c r="B2452" s="22" t="s">
        <v>1042</v>
      </c>
      <c r="D2452" s="22" t="s">
        <v>598</v>
      </c>
    </row>
    <row r="2453" spans="1:4" x14ac:dyDescent="0.25">
      <c r="A2453" s="23">
        <v>99910</v>
      </c>
      <c r="B2453" s="22" t="s">
        <v>1041</v>
      </c>
      <c r="C2453" s="23">
        <v>65131</v>
      </c>
      <c r="D2453" s="22" t="s">
        <v>1007</v>
      </c>
    </row>
    <row r="2454" spans="1:4" x14ac:dyDescent="0.25">
      <c r="B2454" s="22" t="s">
        <v>1042</v>
      </c>
      <c r="D2454" s="22" t="s">
        <v>1009</v>
      </c>
    </row>
    <row r="2455" spans="1:4" x14ac:dyDescent="0.25">
      <c r="A2455" s="23">
        <v>99910</v>
      </c>
      <c r="B2455" s="22" t="s">
        <v>1041</v>
      </c>
      <c r="C2455" s="23">
        <v>65131</v>
      </c>
      <c r="D2455" s="22" t="s">
        <v>1007</v>
      </c>
    </row>
    <row r="2456" spans="1:4" x14ac:dyDescent="0.25">
      <c r="B2456" s="22" t="s">
        <v>1042</v>
      </c>
      <c r="D2456" s="22" t="s">
        <v>1009</v>
      </c>
    </row>
    <row r="2457" spans="1:4" x14ac:dyDescent="0.25">
      <c r="A2457" s="23">
        <v>99930</v>
      </c>
      <c r="B2457" s="22" t="s">
        <v>1043</v>
      </c>
      <c r="C2457" s="23">
        <v>65131</v>
      </c>
      <c r="D2457" s="22" t="s">
        <v>1007</v>
      </c>
    </row>
    <row r="2458" spans="1:4" x14ac:dyDescent="0.25">
      <c r="B2458" s="22" t="s">
        <v>1044</v>
      </c>
      <c r="D2458" s="22" t="s">
        <v>1009</v>
      </c>
    </row>
    <row r="2459" spans="1:4" x14ac:dyDescent="0.25">
      <c r="A2459" s="23">
        <v>99930</v>
      </c>
      <c r="B2459" s="22" t="s">
        <v>1043</v>
      </c>
      <c r="C2459" s="23">
        <v>12811</v>
      </c>
      <c r="D2459" s="22" t="s">
        <v>597</v>
      </c>
    </row>
    <row r="2460" spans="1:4" x14ac:dyDescent="0.25">
      <c r="B2460" s="22" t="s">
        <v>1044</v>
      </c>
      <c r="D2460" s="22" t="s">
        <v>598</v>
      </c>
    </row>
    <row r="2461" spans="1:4" x14ac:dyDescent="0.25">
      <c r="A2461" s="23">
        <v>99930</v>
      </c>
      <c r="B2461" s="22" t="s">
        <v>1043</v>
      </c>
      <c r="C2461" s="23">
        <v>65131</v>
      </c>
      <c r="D2461" s="22" t="s">
        <v>1007</v>
      </c>
    </row>
    <row r="2462" spans="1:4" x14ac:dyDescent="0.25">
      <c r="B2462" s="22" t="s">
        <v>1044</v>
      </c>
      <c r="D2462" s="22" t="s">
        <v>1009</v>
      </c>
    </row>
    <row r="2463" spans="1:4" x14ac:dyDescent="0.25">
      <c r="A2463" s="23">
        <v>99930</v>
      </c>
      <c r="B2463" s="22" t="s">
        <v>1043</v>
      </c>
      <c r="C2463" s="23">
        <v>65131</v>
      </c>
      <c r="D2463" s="22" t="s">
        <v>1007</v>
      </c>
    </row>
    <row r="2464" spans="1:4" x14ac:dyDescent="0.25">
      <c r="B2464" s="22" t="s">
        <v>1044</v>
      </c>
      <c r="D2464" s="22" t="s">
        <v>1009</v>
      </c>
    </row>
    <row r="2465" spans="1:4" x14ac:dyDescent="0.25">
      <c r="A2465" s="23">
        <v>99940</v>
      </c>
      <c r="B2465" s="22" t="s">
        <v>1045</v>
      </c>
      <c r="C2465" s="23">
        <v>65141</v>
      </c>
      <c r="D2465" s="22" t="s">
        <v>1011</v>
      </c>
    </row>
    <row r="2466" spans="1:4" x14ac:dyDescent="0.25">
      <c r="B2466" s="22" t="s">
        <v>1044</v>
      </c>
      <c r="D2466" s="22" t="s">
        <v>1009</v>
      </c>
    </row>
    <row r="2467" spans="1:4" x14ac:dyDescent="0.25">
      <c r="A2467" s="23">
        <v>99940</v>
      </c>
      <c r="B2467" s="22" t="s">
        <v>1045</v>
      </c>
      <c r="C2467" s="23">
        <v>12811</v>
      </c>
      <c r="D2467" s="22" t="s">
        <v>597</v>
      </c>
    </row>
    <row r="2468" spans="1:4" x14ac:dyDescent="0.25">
      <c r="B2468" s="22" t="s">
        <v>1044</v>
      </c>
      <c r="D2468" s="22" t="s">
        <v>598</v>
      </c>
    </row>
    <row r="2469" spans="1:4" x14ac:dyDescent="0.25">
      <c r="A2469" s="23">
        <v>99940</v>
      </c>
      <c r="B2469" s="22" t="s">
        <v>1045</v>
      </c>
      <c r="C2469" s="23">
        <v>65141</v>
      </c>
      <c r="D2469" s="22" t="s">
        <v>1011</v>
      </c>
    </row>
    <row r="2470" spans="1:4" x14ac:dyDescent="0.25">
      <c r="B2470" s="22" t="s">
        <v>1044</v>
      </c>
      <c r="D2470" s="22" t="s">
        <v>1009</v>
      </c>
    </row>
    <row r="2471" spans="1:4" x14ac:dyDescent="0.25">
      <c r="A2471" s="23">
        <v>99940</v>
      </c>
      <c r="B2471" s="22" t="s">
        <v>1045</v>
      </c>
      <c r="C2471" s="23">
        <v>65141</v>
      </c>
      <c r="D2471" s="22" t="s">
        <v>1011</v>
      </c>
    </row>
    <row r="2472" spans="1:4" x14ac:dyDescent="0.25">
      <c r="B2472" s="22" t="s">
        <v>1044</v>
      </c>
      <c r="D2472" s="22" t="s">
        <v>1009</v>
      </c>
    </row>
  </sheetData>
  <autoFilter ref="A5:D6" xr:uid="{00000000-0009-0000-0000-000001000000}"/>
  <mergeCells count="2">
    <mergeCell ref="A2:D2"/>
    <mergeCell ref="A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Gastos</vt:lpstr>
      <vt:lpstr>Tabla Relación Gastos Cta. </vt:lpstr>
      <vt:lpstr>Gastos!Títulos_a_imprimir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Burgos Landa</dc:creator>
  <cp:lastModifiedBy>Reniery Membreño</cp:lastModifiedBy>
  <cp:lastPrinted>2023-01-04T21:42:22Z</cp:lastPrinted>
  <dcterms:created xsi:type="dcterms:W3CDTF">2017-02-08T21:15:06Z</dcterms:created>
  <dcterms:modified xsi:type="dcterms:W3CDTF">2026-01-05T21:04:48Z</dcterms:modified>
</cp:coreProperties>
</file>